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4"/>
  </bookViews>
  <sheets>
    <sheet name="康复类" sheetId="6" r:id="rId1"/>
    <sheet name="放射治疗类" sheetId="5" r:id="rId2"/>
    <sheet name="精神治疗类" sheetId="4" r:id="rId3"/>
    <sheet name="超声检查" sheetId="3" r:id="rId4"/>
    <sheet name="综合诊查" sheetId="2" r:id="rId5"/>
  </sheets>
  <definedNames>
    <definedName name="_xlnm.Print_Area" localSheetId="0">康复类!$A$1:$O$56</definedName>
    <definedName name="_xlnm.Print_Area" localSheetId="1">放射治疗类!$A$1:$N$52</definedName>
    <definedName name="_xlnm.Print_Area" localSheetId="2">精神治疗类!$A$1:$N$25</definedName>
    <definedName name="_xlnm.Print_Area" localSheetId="3">超声检查!$A$1:$N$63</definedName>
    <definedName name="_xlnm.Print_Area" localSheetId="4">综合诊查!$A$1:$N$68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<sst xmlns="http://schemas.openxmlformats.org/spreadsheetml/2006/main" count="1454" uniqueCount="836">
  <si>
    <r>
      <rPr>
        <sz val="15"/>
        <rFont val="SimHei"/>
        <charset val="134"/>
      </rPr>
      <t>附件</t>
    </r>
    <r>
      <rPr>
        <sz val="15"/>
        <rFont val="SimHei"/>
        <charset val="134"/>
      </rPr>
      <t xml:space="preserve"> </t>
    </r>
    <r>
      <rPr>
        <sz val="15"/>
        <rFont val="Times New Roman"/>
        <charset val="134"/>
      </rPr>
      <t>5</t>
    </r>
  </si>
  <si>
    <t/>
  </si>
  <si>
    <t>整合后康复类医疗服务价格项目表</t>
  </si>
  <si>
    <r>
      <rPr>
        <b/>
        <sz val="12"/>
        <rFont val="FangSong"/>
        <charset val="134"/>
      </rPr>
      <t>使用说明：</t>
    </r>
  </si>
  <si>
    <t xml:space="preserve"> 1.“价格构成 ”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t>
  </si>
  <si>
    <r>
      <rPr>
        <sz val="12"/>
        <rFont val="FangSong"/>
        <charset val="134"/>
      </rPr>
      <t xml:space="preserve"> 2.“加收项</t>
    </r>
    <r>
      <rPr>
        <sz val="12"/>
        <rFont val="FangSong"/>
        <charset val="134"/>
      </rPr>
      <t xml:space="preserve"> </t>
    </r>
    <r>
      <rPr>
        <sz val="12"/>
        <rFont val="FangSong"/>
        <charset val="134"/>
      </rPr>
      <t>”指同一项目以不同方式提供或在不同场景应用时，确有必要制定差异化收费标准而细分的一类子项。</t>
    </r>
  </si>
  <si>
    <t xml:space="preserve"> 3.“扩展项 ”指同一项目下以不同方式提供或在不同场景应用时，只扩展价格项目适用范围、不额外加价的一类子项，子项的价格按主项目执行。</t>
  </si>
  <si>
    <t xml:space="preserve"> 4.“基本物质资源消耗 ”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
 5.涉及“包括…… ”“……等 ”的，属于开放型表述，所指对象不仅局限于表述中列明的事项，也包括未列明的同类事项，以国家级技术规范、临床指南或专家共识中的明确定性为依据。</t>
  </si>
  <si>
    <r>
      <rPr>
        <sz val="12"/>
        <rFont val="FangSong"/>
        <charset val="134"/>
      </rPr>
      <t xml:space="preserve"> 6.“人工智能辅助检查或训练</t>
    </r>
    <r>
      <rPr>
        <sz val="12"/>
        <rFont val="FangSong"/>
        <charset val="134"/>
      </rPr>
      <t xml:space="preserve"> </t>
    </r>
    <r>
      <rPr>
        <sz val="12"/>
        <rFont val="FangSong"/>
        <charset val="134"/>
      </rPr>
      <t>”是指应用人工智能技术辅助进行的康复检查或训练，不得与主项目同时收费。</t>
    </r>
  </si>
  <si>
    <t xml:space="preserve"> 7.康复训练项目以半小时为基价，根据实际开展时长累加计费至封顶时长，同一计费时间段内不得与其他康复类医疗服务价格项目叠加计费。</t>
  </si>
  <si>
    <t>序号</t>
  </si>
  <si>
    <t>项目代码</t>
  </si>
  <si>
    <t>项目名称</t>
  </si>
  <si>
    <t>服务产出</t>
  </si>
  <si>
    <t>价格构成</t>
  </si>
  <si>
    <r>
      <rPr>
        <sz val="10"/>
        <color rgb="FF000000"/>
        <rFont val="黑体"/>
        <charset val="134"/>
      </rPr>
      <t>计价</t>
    </r>
    <r>
      <rPr>
        <sz val="10"/>
        <color rgb="FF000000"/>
        <rFont val="黑体"/>
        <charset val="204"/>
      </rPr>
      <t xml:space="preserve">
单位</t>
    </r>
  </si>
  <si>
    <t>一档 价格（元）</t>
  </si>
  <si>
    <t>二档 价格（元）</t>
  </si>
  <si>
    <t>三档 价格（元）</t>
  </si>
  <si>
    <t>四档 价格（元）</t>
  </si>
  <si>
    <t>五档 价格（元）</t>
  </si>
  <si>
    <t>计价说明</t>
  </si>
  <si>
    <t>支付
分类</t>
  </si>
  <si>
    <t>统计
分类</t>
  </si>
  <si>
    <t>医保支付
限定范围</t>
  </si>
  <si>
    <r>
      <rPr>
        <sz val="9"/>
        <rFont val="SimSun"/>
        <charset val="134"/>
      </rPr>
      <t>015100000010000</t>
    </r>
  </si>
  <si>
    <r>
      <rPr>
        <sz val="9"/>
        <rFont val="SimSun"/>
        <charset val="134"/>
      </rPr>
      <t>认知功能检查</t>
    </r>
  </si>
  <si>
    <t>应用常用工具、仪器设备和软件程序等方式，对患者的记忆、注意、执行等认知功能水平进行评分析，做出认知功能有无障碍及严重程度的判断。</t>
  </si>
  <si>
    <t>所定价格涵盖资料收集、状
态评估 、 应用各种方式测
查、分析、得出结论等步骤
所需的人力资源、设备成本
与基本物质资源消耗。</t>
  </si>
  <si>
    <r>
      <rPr>
        <sz val="9"/>
        <rFont val="SimSun"/>
        <charset val="134"/>
      </rPr>
      <t>次</t>
    </r>
  </si>
  <si>
    <t>不与临床量表
项目同时收取。</t>
  </si>
  <si>
    <t>检查费</t>
  </si>
  <si>
    <r>
      <rPr>
        <sz val="9"/>
        <color rgb="FF000000"/>
        <rFont val="SimSun"/>
        <charset val="134"/>
      </rPr>
      <t>限认知知觉功能障碍患者，一个疾</t>
    </r>
    <r>
      <rPr>
        <sz val="11"/>
        <color rgb="FF000000"/>
        <rFont val="宋体"/>
        <charset val="134"/>
      </rPr>
      <t>病过程支付不超过</t>
    </r>
    <r>
      <rPr>
        <sz val="11"/>
        <color rgb="FF000000"/>
        <rFont val="Arial"/>
        <charset val="134"/>
      </rPr>
      <t xml:space="preserve"> 4 </t>
    </r>
    <r>
      <rPr>
        <sz val="11"/>
        <color rgb="FF000000"/>
        <rFont val="宋体"/>
        <charset val="134"/>
      </rPr>
      <t>次（包含扩展</t>
    </r>
    <r>
      <rPr>
        <sz val="11"/>
        <color rgb="FF000000"/>
        <rFont val="Arial"/>
        <charset val="134"/>
      </rPr>
      <t xml:space="preserve">
</t>
    </r>
    <r>
      <rPr>
        <sz val="11"/>
        <color rgb="FF000000"/>
        <rFont val="宋体"/>
        <charset val="134"/>
      </rPr>
      <t>项目合并计算）。</t>
    </r>
  </si>
  <si>
    <r>
      <rPr>
        <sz val="9"/>
        <rFont val="SimSun"/>
        <charset val="134"/>
      </rPr>
      <t>015100000010100</t>
    </r>
  </si>
  <si>
    <t>认知功能检查-人 工 智 能 辅助检查（扩展）</t>
  </si>
  <si>
    <t>应用常用工具、仪器设备和软件程序等方式，对患者的记忆、注意、执行等认知功能水平进行测评分析，做出认知功能有无障碍及严重
程度的判断。</t>
  </si>
  <si>
    <r>
      <rPr>
        <sz val="9"/>
        <rFont val="SimSun"/>
        <charset val="134"/>
      </rPr>
      <t xml:space="preserve">所定价格涵盖资料收集、状
</t>
    </r>
    <r>
      <rPr>
        <sz val="9"/>
        <rFont val="SimSun"/>
        <charset val="134"/>
      </rPr>
      <t xml:space="preserve">态评估 、 应用各种方式测
</t>
    </r>
    <r>
      <rPr>
        <sz val="9"/>
        <rFont val="SimSun"/>
        <charset val="134"/>
      </rPr>
      <t xml:space="preserve">查、分析、得出结论等步骤
</t>
    </r>
    <r>
      <rPr>
        <sz val="9"/>
        <rFont val="SimSun"/>
        <charset val="134"/>
      </rPr>
      <t xml:space="preserve">所需的人力资源、设备成本
</t>
    </r>
    <r>
      <rPr>
        <sz val="9"/>
        <rFont val="SimSun"/>
        <charset val="134"/>
      </rPr>
      <t>与基本物质资源消耗。</t>
    </r>
  </si>
  <si>
    <r>
      <rPr>
        <sz val="9"/>
        <rFont val="SimSun"/>
        <charset val="134"/>
      </rPr>
      <t>检查费</t>
    </r>
  </si>
  <si>
    <r>
      <rPr>
        <sz val="9"/>
        <rFont val="SimSun"/>
        <charset val="134"/>
      </rPr>
      <t>015100000020000</t>
    </r>
  </si>
  <si>
    <r>
      <rPr>
        <sz val="9"/>
        <rFont val="SimSun"/>
        <charset val="134"/>
      </rPr>
      <t>吞咽功能检查</t>
    </r>
  </si>
  <si>
    <t>应用各种筛查技术以及食物稠度粘度测试等临床吞咽功能检查方式，对影响患者吞咽过程的器官结构及功能进行检查，做出吞咽功能有无障碍及严重程度的判断。</t>
  </si>
  <si>
    <r>
      <rPr>
        <sz val="9"/>
        <rFont val="SimSun"/>
        <charset val="134"/>
      </rPr>
      <t xml:space="preserve">不与临床量表
</t>
    </r>
    <r>
      <rPr>
        <sz val="9"/>
        <rFont val="SimSun"/>
        <charset val="134"/>
      </rPr>
      <t>项目同时收取。</t>
    </r>
  </si>
  <si>
    <t>一个疾病过程支付不超过 3 次（包含扩展项目合并
计算）。</t>
  </si>
  <si>
    <r>
      <rPr>
        <sz val="9"/>
        <rFont val="SimSun"/>
        <charset val="134"/>
      </rPr>
      <t>015100000020100</t>
    </r>
  </si>
  <si>
    <t>吞咽功能检查
- 人 工 智 能 辅助检查（扩展）</t>
  </si>
  <si>
    <r>
      <rPr>
        <sz val="9"/>
        <rFont val="SimSun"/>
        <charset val="134"/>
      </rPr>
      <t>015100000030000</t>
    </r>
  </si>
  <si>
    <r>
      <rPr>
        <sz val="9"/>
        <rFont val="SimSun"/>
        <charset val="134"/>
      </rPr>
      <t>言语功能检查</t>
    </r>
  </si>
  <si>
    <t>应用言语-语言筛查工具及设备、构音评估方法等手段，对患者的发声、构音等言语能力及听理解、复述、 朗读等语言能力进行测查分析，做出言语-语言功能有无障碍及严重程度的判断。</t>
  </si>
  <si>
    <t>限言语功能障碍患者，不包括言语功能无法恢复的患者。一个疾病过
程支付不超过 2 次（包含扩展项目合并计算）。</t>
  </si>
  <si>
    <r>
      <rPr>
        <sz val="9"/>
        <rFont val="SimSun"/>
        <charset val="134"/>
      </rPr>
      <t>015100000030100</t>
    </r>
  </si>
  <si>
    <t>言语功能检查
- 人 工 智 能 辅助检查（扩展）</t>
  </si>
  <si>
    <r>
      <rPr>
        <sz val="9"/>
        <rFont val="SimSun"/>
        <charset val="134"/>
      </rPr>
      <t>015100000040000</t>
    </r>
  </si>
  <si>
    <r>
      <rPr>
        <sz val="9"/>
        <rFont val="SimSun"/>
        <charset val="134"/>
      </rPr>
      <t>运动功能检查</t>
    </r>
  </si>
  <si>
    <t>应用各种方式，对患者的肌力、关节活动范围、平衡功能、步态、体态等运动功能进行测查分析，做出运动功能有无障碍及严重程度的判断。</t>
  </si>
  <si>
    <r>
      <rPr>
        <sz val="9"/>
        <rFont val="SimSun"/>
        <charset val="134"/>
      </rPr>
      <t xml:space="preserve">所定价格涵盖资料收集、状
</t>
    </r>
    <r>
      <rPr>
        <sz val="9"/>
        <rFont val="SimSun"/>
        <charset val="134"/>
      </rPr>
      <t xml:space="preserve">态评估 、 应用各种方式测
</t>
    </r>
    <r>
      <rPr>
        <sz val="9"/>
        <rFont val="SimSun"/>
        <charset val="134"/>
      </rPr>
      <t xml:space="preserve">查、分析、得出结论等步骤
</t>
    </r>
    <r>
      <rPr>
        <sz val="9"/>
        <rFont val="SimSun"/>
        <charset val="134"/>
      </rPr>
      <t xml:space="preserve">所需的人力资源与基本物
</t>
    </r>
    <r>
      <rPr>
        <sz val="9"/>
        <rFont val="SimSun"/>
        <charset val="134"/>
      </rPr>
      <t>质资源消耗。</t>
    </r>
  </si>
  <si>
    <t>评 定 间隔 时 间 不短于 14 天（包含
扩展项目合并计算）。</t>
  </si>
  <si>
    <r>
      <rPr>
        <sz val="9"/>
        <rFont val="SimSun"/>
        <charset val="134"/>
      </rPr>
      <t>015100000040100</t>
    </r>
  </si>
  <si>
    <t>运动功能检查
- 人 工 智 能 辅助检查（扩展）</t>
  </si>
  <si>
    <r>
      <rPr>
        <sz val="9"/>
        <rFont val="SimSun"/>
        <charset val="134"/>
      </rPr>
      <t>015100000050000</t>
    </r>
  </si>
  <si>
    <r>
      <rPr>
        <sz val="9"/>
        <rFont val="SimSun"/>
        <charset val="134"/>
      </rPr>
      <t>脏器功能检查</t>
    </r>
  </si>
  <si>
    <t>应用各种工具、仪器设备等方式，对患者的运动心功能、运动肺功能、呼吸肌功能、膀胱容量等脏器功能进行检查分析，做出脏器功能有无障碍及严重程度的判断。</t>
  </si>
  <si>
    <r>
      <rPr>
        <sz val="9"/>
        <rFont val="SimSun"/>
        <charset val="134"/>
      </rPr>
      <t>015100000050100</t>
    </r>
  </si>
  <si>
    <t>脏器功能检查
- 人 工 智 能 辅助检查（扩展）</t>
  </si>
  <si>
    <r>
      <rPr>
        <sz val="9"/>
        <rFont val="SimSun"/>
        <charset val="134"/>
      </rPr>
      <t>015100000060000</t>
    </r>
  </si>
  <si>
    <r>
      <rPr>
        <sz val="9"/>
        <rFont val="SimSun"/>
        <charset val="134"/>
      </rPr>
      <t xml:space="preserve">神经发育障碍
</t>
    </r>
    <r>
      <rPr>
        <sz val="9"/>
        <rFont val="SimSun"/>
        <charset val="134"/>
      </rPr>
      <t>检查</t>
    </r>
  </si>
  <si>
    <t>由受培训专业人员、运用专门工具对于患者的认知、注意力、执行功能、社会、情感、智力、运动能力的发育和发展进行评估结果，为神经发育障碍患者的诊断、治疗和康复提供依据。</t>
  </si>
  <si>
    <r>
      <rPr>
        <sz val="9"/>
        <rFont val="SimSun"/>
        <charset val="134"/>
      </rPr>
      <t>015100000060100</t>
    </r>
  </si>
  <si>
    <t>神经发育障碍
检 查 - 人 工 智能 辅 助 检 查（扩展）</t>
  </si>
  <si>
    <r>
      <rPr>
        <sz val="9"/>
        <rFont val="SimSun"/>
        <charset val="134"/>
      </rPr>
      <t>015200000010000</t>
    </r>
  </si>
  <si>
    <r>
      <rPr>
        <sz val="9"/>
        <rFont val="SimSun"/>
        <charset val="134"/>
      </rPr>
      <t>意识功能训练</t>
    </r>
  </si>
  <si>
    <t>通过康复手段对各种疾病造成的昏迷、意识功能障碍等进行康复治疗，改善意识水平。</t>
  </si>
  <si>
    <r>
      <rPr>
        <sz val="9"/>
        <rFont val="SimSun"/>
        <charset val="134"/>
      </rPr>
      <t xml:space="preserve">所定价格涵盖计划制定、手
</t>
    </r>
    <r>
      <rPr>
        <sz val="9"/>
        <rFont val="SimSun"/>
        <charset val="134"/>
      </rPr>
      <t xml:space="preserve">法及应用不同康复设备完
</t>
    </r>
    <r>
      <rPr>
        <sz val="9"/>
        <rFont val="SimSun"/>
        <charset val="134"/>
      </rPr>
      <t xml:space="preserve">成声、光、 电等各种感觉刺
</t>
    </r>
    <r>
      <rPr>
        <sz val="9"/>
        <rFont val="SimSun"/>
        <charset val="134"/>
      </rPr>
      <t xml:space="preserve">激及各种无创脑调控技术
</t>
    </r>
    <r>
      <rPr>
        <sz val="9"/>
        <rFont val="SimSun"/>
        <charset val="134"/>
      </rPr>
      <t xml:space="preserve">等步骤所需的人力资源、设
</t>
    </r>
    <r>
      <rPr>
        <sz val="9"/>
        <rFont val="SimSun"/>
        <charset val="134"/>
      </rPr>
      <t xml:space="preserve">备成本与基本物质资源消
</t>
    </r>
    <r>
      <rPr>
        <sz val="9"/>
        <rFont val="SimSun"/>
        <charset val="134"/>
      </rPr>
      <t>耗。</t>
    </r>
  </si>
  <si>
    <r>
      <rPr>
        <sz val="9"/>
        <rFont val="SimSun"/>
        <charset val="134"/>
      </rPr>
      <t xml:space="preserve">半小
</t>
    </r>
    <r>
      <rPr>
        <sz val="9"/>
        <rFont val="SimSun"/>
        <charset val="134"/>
      </rPr>
      <t>时</t>
    </r>
  </si>
  <si>
    <t>1.主项（含扩展项）与加收项合并 计 费 每 日封顶 114 元 ；
2. 此 项 目 价 格
构成已涵盖声、光、电等各种感觉刺激费用，用于同一治疗目
的时不再重复收取相关物理治疗项目费用。</t>
  </si>
  <si>
    <r>
      <rPr>
        <sz val="9"/>
        <rFont val="SimSun"/>
        <charset val="134"/>
      </rPr>
      <t>治疗费</t>
    </r>
  </si>
  <si>
    <r>
      <rPr>
        <sz val="9"/>
        <rFont val="SimSun"/>
        <charset val="134"/>
      </rPr>
      <t>015200000010001</t>
    </r>
  </si>
  <si>
    <r>
      <rPr>
        <sz val="9"/>
        <rFont val="SimSun"/>
        <charset val="134"/>
      </rPr>
      <t xml:space="preserve">意识功能训练
</t>
    </r>
    <r>
      <rPr>
        <sz val="9"/>
        <rFont val="SimSun"/>
        <charset val="134"/>
      </rPr>
      <t xml:space="preserve">-每增加 10 分
</t>
    </r>
    <r>
      <rPr>
        <sz val="9"/>
        <rFont val="SimSun"/>
        <charset val="134"/>
      </rPr>
      <t>钟（加收）</t>
    </r>
  </si>
  <si>
    <r>
      <rPr>
        <sz val="9"/>
        <rFont val="SimSun"/>
        <charset val="134"/>
      </rPr>
      <t xml:space="preserve">每 10
</t>
    </r>
    <r>
      <rPr>
        <sz val="9"/>
        <rFont val="SimSun"/>
        <charset val="134"/>
      </rPr>
      <t>分钟</t>
    </r>
  </si>
  <si>
    <r>
      <rPr>
        <sz val="9"/>
        <rFont val="SimSun"/>
        <charset val="134"/>
      </rPr>
      <t>015200000010100</t>
    </r>
  </si>
  <si>
    <t>意识功能训练
- 人 工 智 能 辅助训练（扩展）</t>
  </si>
  <si>
    <r>
      <rPr>
        <sz val="9"/>
        <rFont val="SimSun"/>
        <charset val="134"/>
      </rPr>
      <t>015200000020000</t>
    </r>
  </si>
  <si>
    <r>
      <rPr>
        <sz val="9"/>
        <rFont val="SimSun"/>
        <charset val="134"/>
      </rPr>
      <t>认知功能训练</t>
    </r>
  </si>
  <si>
    <t>通过各种康复手段对认知功能障碍进行治疗，改善认知功能。</t>
  </si>
  <si>
    <r>
      <rPr>
        <sz val="9"/>
        <rFont val="SimSun"/>
        <charset val="134"/>
      </rPr>
      <t xml:space="preserve">所定价格涵盖计划制定、手
</t>
    </r>
    <r>
      <rPr>
        <sz val="9"/>
        <rFont val="SimSun"/>
        <charset val="134"/>
      </rPr>
      <t xml:space="preserve">法及应用不同康复设备进
</t>
    </r>
    <r>
      <rPr>
        <sz val="9"/>
        <rFont val="SimSun"/>
        <charset val="134"/>
      </rPr>
      <t xml:space="preserve">行认知功能训练等步骤所
</t>
    </r>
    <r>
      <rPr>
        <sz val="9"/>
        <rFont val="SimSun"/>
        <charset val="134"/>
      </rPr>
      <t xml:space="preserve">需的人力资源、设备成本与
</t>
    </r>
    <r>
      <rPr>
        <sz val="9"/>
        <rFont val="SimSun"/>
        <charset val="134"/>
      </rPr>
      <t>基本物质资源消耗。</t>
    </r>
  </si>
  <si>
    <r>
      <rPr>
        <sz val="9"/>
        <rFont val="SimSun"/>
        <charset val="134"/>
      </rPr>
      <t xml:space="preserve">主 项 （含 扩 展
</t>
    </r>
    <r>
      <rPr>
        <sz val="9"/>
        <rFont val="SimSun"/>
        <charset val="134"/>
      </rPr>
      <t xml:space="preserve">项）与加收项合
</t>
    </r>
    <r>
      <rPr>
        <sz val="9"/>
        <rFont val="SimSun"/>
        <charset val="134"/>
      </rPr>
      <t xml:space="preserve">并 计 费 每 日封
</t>
    </r>
    <r>
      <rPr>
        <sz val="9"/>
        <rFont val="SimSun"/>
        <charset val="134"/>
      </rPr>
      <t>顶 107 元。</t>
    </r>
  </si>
  <si>
    <t>限器质性病变导致的认知知觉功能障碍。一个疾病过程支付不超过
90 天（包含扩展项目合并计算）。</t>
  </si>
  <si>
    <r>
      <rPr>
        <sz val="9"/>
        <rFont val="SimSun"/>
        <charset val="134"/>
      </rPr>
      <t>015200000020001</t>
    </r>
  </si>
  <si>
    <r>
      <rPr>
        <sz val="9"/>
        <rFont val="SimSun"/>
        <charset val="134"/>
      </rPr>
      <t xml:space="preserve">认知功能训练
</t>
    </r>
    <r>
      <rPr>
        <sz val="9"/>
        <rFont val="SimSun"/>
        <charset val="134"/>
      </rPr>
      <t xml:space="preserve">-每增加 10 分
</t>
    </r>
    <r>
      <rPr>
        <sz val="9"/>
        <rFont val="SimSun"/>
        <charset val="134"/>
      </rPr>
      <t>钟（加收）</t>
    </r>
  </si>
  <si>
    <r>
      <rPr>
        <sz val="9"/>
        <rFont val="SimSun"/>
        <charset val="134"/>
      </rPr>
      <t>015200000020100</t>
    </r>
  </si>
  <si>
    <t>认知功能训练
- 人 工 智 能 辅助训练（扩展）</t>
  </si>
  <si>
    <r>
      <rPr>
        <sz val="9"/>
        <rFont val="SimSun"/>
        <charset val="134"/>
      </rPr>
      <t xml:space="preserve">通过各种康复手段对认知功能障
</t>
    </r>
    <r>
      <rPr>
        <sz val="9"/>
        <rFont val="SimSun"/>
        <charset val="134"/>
      </rPr>
      <t>碍进行治疗，改善认知功能。</t>
    </r>
  </si>
  <si>
    <r>
      <rPr>
        <sz val="9"/>
        <rFont val="SimSun"/>
        <charset val="134"/>
      </rPr>
      <t>015200000030000</t>
    </r>
  </si>
  <si>
    <r>
      <rPr>
        <sz val="9"/>
        <rFont val="SimSun"/>
        <charset val="134"/>
      </rPr>
      <t>吞咽功能训练</t>
    </r>
  </si>
  <si>
    <t>通过各种康复手段对吞咽功能障碍进行治疗，改善摄食吞咽功能。</t>
  </si>
  <si>
    <r>
      <rPr>
        <sz val="9"/>
        <rFont val="SimSun"/>
        <charset val="134"/>
      </rPr>
      <t xml:space="preserve">所定价格涵盖计划制定、手
</t>
    </r>
    <r>
      <rPr>
        <sz val="9"/>
        <rFont val="SimSun"/>
        <charset val="134"/>
      </rPr>
      <t xml:space="preserve">法及应用不同康复设备进
</t>
    </r>
    <r>
      <rPr>
        <sz val="9"/>
        <rFont val="SimSun"/>
        <charset val="134"/>
      </rPr>
      <t xml:space="preserve">行吞咽功能训练等步骤所
</t>
    </r>
    <r>
      <rPr>
        <sz val="9"/>
        <rFont val="SimSun"/>
        <charset val="134"/>
      </rPr>
      <t xml:space="preserve">需的人力资源、设备成本与
</t>
    </r>
    <r>
      <rPr>
        <sz val="9"/>
        <rFont val="SimSun"/>
        <charset val="134"/>
      </rPr>
      <t>基本物质资源消耗。</t>
    </r>
  </si>
  <si>
    <r>
      <rPr>
        <sz val="9"/>
        <rFont val="SimSun"/>
        <charset val="134"/>
      </rPr>
      <t xml:space="preserve">主 项 （含 扩 展
</t>
    </r>
    <r>
      <rPr>
        <sz val="9"/>
        <rFont val="SimSun"/>
        <charset val="134"/>
      </rPr>
      <t xml:space="preserve">项）与加收项合
</t>
    </r>
    <r>
      <rPr>
        <sz val="9"/>
        <rFont val="SimSun"/>
        <charset val="134"/>
      </rPr>
      <t xml:space="preserve">并 计 费 每 日封
</t>
    </r>
    <r>
      <rPr>
        <sz val="9"/>
        <rFont val="SimSun"/>
        <charset val="134"/>
      </rPr>
      <t>顶 122 元。</t>
    </r>
  </si>
  <si>
    <t>限中、重度吞咽功能障碍；一个疾病过程支付不超过
90 天（包含扩展项目合并计算）。</t>
  </si>
  <si>
    <r>
      <rPr>
        <sz val="9"/>
        <rFont val="SimSun"/>
        <charset val="134"/>
      </rPr>
      <t>015200000030001</t>
    </r>
  </si>
  <si>
    <r>
      <rPr>
        <sz val="9"/>
        <rFont val="SimSun"/>
        <charset val="134"/>
      </rPr>
      <t xml:space="preserve">吞咽功能训练
</t>
    </r>
    <r>
      <rPr>
        <sz val="9"/>
        <rFont val="SimSun"/>
        <charset val="134"/>
      </rPr>
      <t xml:space="preserve">-每增加 10 分
</t>
    </r>
    <r>
      <rPr>
        <sz val="9"/>
        <rFont val="SimSun"/>
        <charset val="134"/>
      </rPr>
      <t>钟（加收）</t>
    </r>
  </si>
  <si>
    <r>
      <rPr>
        <sz val="9"/>
        <rFont val="SimSun"/>
        <charset val="134"/>
      </rPr>
      <t>015200000030100</t>
    </r>
  </si>
  <si>
    <t>吞咽功能训练
- 人 工 智 能 辅助训练（扩展）</t>
  </si>
  <si>
    <r>
      <rPr>
        <sz val="9"/>
        <rFont val="SimSun"/>
        <charset val="134"/>
      </rPr>
      <t>015200000040000</t>
    </r>
  </si>
  <si>
    <r>
      <rPr>
        <sz val="9"/>
        <rFont val="SimSun"/>
        <charset val="134"/>
      </rPr>
      <t>言语功能训练</t>
    </r>
  </si>
  <si>
    <t>通过各种康复手段对言语-语言功能障碍进行治疗，改善言语-语言功能。</t>
  </si>
  <si>
    <r>
      <rPr>
        <sz val="9"/>
        <rFont val="SimSun"/>
        <charset val="134"/>
      </rPr>
      <t xml:space="preserve">所定价格涵盖计划制定、手
</t>
    </r>
    <r>
      <rPr>
        <sz val="9"/>
        <rFont val="SimSun"/>
        <charset val="134"/>
      </rPr>
      <t xml:space="preserve">法及应用不同康复设备进
</t>
    </r>
    <r>
      <rPr>
        <sz val="9"/>
        <rFont val="SimSun"/>
        <charset val="134"/>
      </rPr>
      <t xml:space="preserve">行言语功能训练等步骤所
</t>
    </r>
    <r>
      <rPr>
        <sz val="9"/>
        <rFont val="SimSun"/>
        <charset val="134"/>
      </rPr>
      <t xml:space="preserve">需的人力资源、设备成本与
</t>
    </r>
    <r>
      <rPr>
        <sz val="9"/>
        <rFont val="SimSun"/>
        <charset val="134"/>
      </rPr>
      <t>基本物质资源消耗。</t>
    </r>
  </si>
  <si>
    <r>
      <rPr>
        <sz val="9"/>
        <rFont val="SimSun"/>
        <charset val="134"/>
      </rPr>
      <t xml:space="preserve">主 项 （含 扩 展
</t>
    </r>
    <r>
      <rPr>
        <sz val="9"/>
        <rFont val="SimSun"/>
        <charset val="134"/>
      </rPr>
      <t xml:space="preserve">项）与加收项合
</t>
    </r>
    <r>
      <rPr>
        <sz val="9"/>
        <rFont val="SimSun"/>
        <charset val="134"/>
      </rPr>
      <t xml:space="preserve">并 计 费 每 日封
</t>
    </r>
    <r>
      <rPr>
        <sz val="9"/>
        <rFont val="SimSun"/>
        <charset val="134"/>
      </rPr>
      <t>顶 114 元。</t>
    </r>
  </si>
  <si>
    <t>限器质性病变导致的中、重度语言障碍。一个疾病过
程支付 不超过 90天（包含扩展项目
合并计算）。</t>
  </si>
  <si>
    <r>
      <rPr>
        <sz val="9"/>
        <rFont val="SimSun"/>
        <charset val="134"/>
      </rPr>
      <t>015200000040001</t>
    </r>
  </si>
  <si>
    <r>
      <rPr>
        <sz val="9"/>
        <rFont val="SimSun"/>
        <charset val="134"/>
      </rPr>
      <t xml:space="preserve">言语功能训练
</t>
    </r>
    <r>
      <rPr>
        <sz val="9"/>
        <rFont val="SimSun"/>
        <charset val="134"/>
      </rPr>
      <t xml:space="preserve">-每增加 10 分
</t>
    </r>
    <r>
      <rPr>
        <sz val="9"/>
        <rFont val="SimSun"/>
        <charset val="134"/>
      </rPr>
      <t>钟（加收）</t>
    </r>
  </si>
  <si>
    <r>
      <rPr>
        <sz val="9"/>
        <rFont val="SimSun"/>
        <charset val="134"/>
      </rPr>
      <t>015200000040100</t>
    </r>
  </si>
  <si>
    <t>言语功能训练
- 人 工 智 能 辅助训练（扩展）</t>
  </si>
  <si>
    <r>
      <rPr>
        <sz val="9"/>
        <rFont val="SimSun"/>
        <charset val="134"/>
      </rPr>
      <t xml:space="preserve">通过各种康复手段对言语-语言功
</t>
    </r>
    <r>
      <rPr>
        <sz val="9"/>
        <rFont val="SimSun"/>
        <charset val="134"/>
      </rPr>
      <t xml:space="preserve">能障碍进行治疗，改善言语-语言
</t>
    </r>
    <r>
      <rPr>
        <sz val="9"/>
        <rFont val="SimSun"/>
        <charset val="134"/>
      </rPr>
      <t>功能。</t>
    </r>
  </si>
  <si>
    <r>
      <rPr>
        <sz val="9"/>
        <rFont val="SimSun"/>
        <charset val="134"/>
      </rPr>
      <t>015200000050000</t>
    </r>
  </si>
  <si>
    <r>
      <rPr>
        <sz val="9"/>
        <rFont val="SimSun"/>
        <charset val="134"/>
      </rPr>
      <t>运动功能训练</t>
    </r>
  </si>
  <si>
    <t>通过各种康复手段对四肢和躯干的运动功能障碍进行治疗，改善躯体运动功能。</t>
  </si>
  <si>
    <r>
      <rPr>
        <sz val="9"/>
        <rFont val="SimSun"/>
        <charset val="134"/>
      </rPr>
      <t xml:space="preserve">所定价格涵盖计划制定、手
</t>
    </r>
    <r>
      <rPr>
        <sz val="9"/>
        <rFont val="SimSun"/>
        <charset val="134"/>
      </rPr>
      <t xml:space="preserve">法及应用不同康复设备进
</t>
    </r>
    <r>
      <rPr>
        <sz val="9"/>
        <rFont val="SimSun"/>
        <charset val="134"/>
      </rPr>
      <t xml:space="preserve">行运动功能训练等步骤所
</t>
    </r>
    <r>
      <rPr>
        <sz val="9"/>
        <rFont val="SimSun"/>
        <charset val="134"/>
      </rPr>
      <t xml:space="preserve">需的人力资源、设备成本与
</t>
    </r>
    <r>
      <rPr>
        <sz val="9"/>
        <rFont val="SimSun"/>
        <charset val="134"/>
      </rPr>
      <t>基本物质资源消耗。</t>
    </r>
  </si>
  <si>
    <t>主 项 （含 扩 展
项）与加收项合并计费，非水中训练每日封顶186 元，水中训
练每日封顶279
元。</t>
  </si>
  <si>
    <t>限器质性病变导致的肌力、关节活动度和平衡功能障碍。一个疾病过
程支付不超 90 天（包含扩展项目合并计算）。</t>
  </si>
  <si>
    <r>
      <rPr>
        <sz val="9"/>
        <rFont val="SimSun"/>
        <charset val="134"/>
      </rPr>
      <t>015200000050001</t>
    </r>
  </si>
  <si>
    <r>
      <rPr>
        <sz val="9"/>
        <rFont val="SimSun"/>
        <charset val="134"/>
      </rPr>
      <t xml:space="preserve">运动功能训练
</t>
    </r>
    <r>
      <rPr>
        <sz val="9"/>
        <rFont val="SimSun"/>
        <charset val="134"/>
      </rPr>
      <t xml:space="preserve">-每增加 10 分
</t>
    </r>
    <r>
      <rPr>
        <sz val="9"/>
        <rFont val="SimSun"/>
        <charset val="134"/>
      </rPr>
      <t>钟（加收）</t>
    </r>
  </si>
  <si>
    <r>
      <rPr>
        <sz val="9"/>
        <rFont val="SimSun"/>
        <charset val="134"/>
      </rPr>
      <t>015200000050011</t>
    </r>
  </si>
  <si>
    <t>运动功能训练
- 运 动 功 能 训练（水中）（加收）</t>
  </si>
  <si>
    <t>通过各种康复手段在水中对四肢和躯干的运动功能障碍进行治疗，改善躯体运动功能。</t>
  </si>
  <si>
    <r>
      <rPr>
        <sz val="9"/>
        <rFont val="SimSun"/>
        <charset val="134"/>
      </rPr>
      <t>015200000050100</t>
    </r>
  </si>
  <si>
    <t>运动功能训练
- 人 工 智 能 辅助训练（扩展）</t>
  </si>
  <si>
    <r>
      <rPr>
        <sz val="9"/>
        <rFont val="SimSun"/>
        <charset val="134"/>
      </rPr>
      <t>015200000060000</t>
    </r>
  </si>
  <si>
    <r>
      <rPr>
        <sz val="9"/>
        <rFont val="SimSun"/>
        <charset val="134"/>
      </rPr>
      <t>脏器功能训练</t>
    </r>
  </si>
  <si>
    <t>通过各种康复手段对脏器功能障碍进行治疗，改善相关脏器功能。</t>
  </si>
  <si>
    <r>
      <rPr>
        <sz val="9"/>
        <rFont val="SimSun"/>
        <charset val="134"/>
      </rPr>
      <t xml:space="preserve">所定价格涵盖计划制定、手
</t>
    </r>
    <r>
      <rPr>
        <sz val="9"/>
        <rFont val="SimSun"/>
        <charset val="134"/>
      </rPr>
      <t xml:space="preserve">法及应用不同康复设备进
</t>
    </r>
    <r>
      <rPr>
        <sz val="9"/>
        <rFont val="SimSun"/>
        <charset val="134"/>
      </rPr>
      <t xml:space="preserve">行脏器功能训练等步骤所
</t>
    </r>
    <r>
      <rPr>
        <sz val="9"/>
        <rFont val="SimSun"/>
        <charset val="134"/>
      </rPr>
      <t xml:space="preserve">需的人力资源、设备成本与
</t>
    </r>
    <r>
      <rPr>
        <sz val="9"/>
        <rFont val="SimSun"/>
        <charset val="134"/>
      </rPr>
      <t>基本物质资源消耗。</t>
    </r>
  </si>
  <si>
    <t>主 项 （含 扩 展
项）与加收项合并 计 费 每 日封顶 73 元。</t>
  </si>
  <si>
    <t>限器质性病变导致 的 脏 器 功 能 障
碍。 1 个疾病过程支付不超过 90 天（包含扩展项目合并计算）。</t>
  </si>
  <si>
    <r>
      <rPr>
        <sz val="9"/>
        <rFont val="SimSun"/>
        <charset val="134"/>
      </rPr>
      <t>015200000060001</t>
    </r>
  </si>
  <si>
    <r>
      <rPr>
        <sz val="9"/>
        <rFont val="SimSun"/>
        <charset val="134"/>
      </rPr>
      <t xml:space="preserve">脏器功能训练
</t>
    </r>
    <r>
      <rPr>
        <sz val="9"/>
        <rFont val="SimSun"/>
        <charset val="134"/>
      </rPr>
      <t xml:space="preserve">-每增加 10 分
</t>
    </r>
    <r>
      <rPr>
        <sz val="9"/>
        <rFont val="SimSun"/>
        <charset val="134"/>
      </rPr>
      <t>钟（加收）</t>
    </r>
  </si>
  <si>
    <r>
      <rPr>
        <sz val="9"/>
        <rFont val="SimSun"/>
        <charset val="134"/>
      </rPr>
      <t>015200000060100</t>
    </r>
  </si>
  <si>
    <t>脏器功能训练
- 人 工 智 能 辅助训练（扩展）</t>
  </si>
  <si>
    <r>
      <rPr>
        <sz val="9"/>
        <rFont val="SimSun"/>
        <charset val="134"/>
      </rPr>
      <t>015200000070000</t>
    </r>
  </si>
  <si>
    <r>
      <rPr>
        <sz val="9"/>
        <rFont val="SimSun"/>
        <charset val="134"/>
      </rPr>
      <t xml:space="preserve">辅助器具使用
</t>
    </r>
    <r>
      <rPr>
        <sz val="9"/>
        <rFont val="SimSun"/>
        <charset val="134"/>
      </rPr>
      <t>训练</t>
    </r>
  </si>
  <si>
    <t>通过选取合适的各种辅助（器）具，结合日常生活活动的训练，提高患者使用辅助器具的能力。</t>
  </si>
  <si>
    <r>
      <rPr>
        <sz val="9"/>
        <rFont val="SimSun"/>
        <charset val="134"/>
      </rPr>
      <t xml:space="preserve">所定价格涵盖计划制定、各
</t>
    </r>
    <r>
      <rPr>
        <sz val="9"/>
        <rFont val="SimSun"/>
        <charset val="134"/>
      </rPr>
      <t xml:space="preserve">种辅助（器）具训练等步骤
</t>
    </r>
    <r>
      <rPr>
        <sz val="9"/>
        <rFont val="SimSun"/>
        <charset val="134"/>
      </rPr>
      <t xml:space="preserve">所需的人力资源和基本物
</t>
    </r>
    <r>
      <rPr>
        <sz val="9"/>
        <rFont val="SimSun"/>
        <charset val="134"/>
      </rPr>
      <t>质资源消耗。</t>
    </r>
  </si>
  <si>
    <r>
      <rPr>
        <sz val="9"/>
        <rFont val="SimSun"/>
        <charset val="134"/>
      </rPr>
      <t xml:space="preserve">主 项 （含 扩 展
</t>
    </r>
    <r>
      <rPr>
        <sz val="9"/>
        <rFont val="SimSun"/>
        <charset val="134"/>
      </rPr>
      <t xml:space="preserve">项）与加收项合
</t>
    </r>
    <r>
      <rPr>
        <sz val="9"/>
        <rFont val="SimSun"/>
        <charset val="134"/>
      </rPr>
      <t xml:space="preserve">并 计 费 每 日封
</t>
    </r>
    <r>
      <rPr>
        <sz val="9"/>
        <rFont val="SimSun"/>
        <charset val="134"/>
      </rPr>
      <t>顶 32 元。</t>
    </r>
  </si>
  <si>
    <r>
      <rPr>
        <sz val="9"/>
        <rFont val="SimSun"/>
        <charset val="134"/>
      </rPr>
      <t>015200000070001</t>
    </r>
  </si>
  <si>
    <r>
      <rPr>
        <sz val="9"/>
        <rFont val="SimSun"/>
        <charset val="134"/>
      </rPr>
      <t xml:space="preserve">辅助器具使用
</t>
    </r>
    <r>
      <rPr>
        <sz val="9"/>
        <rFont val="SimSun"/>
        <charset val="134"/>
      </rPr>
      <t xml:space="preserve">训练-每增加
</t>
    </r>
    <r>
      <rPr>
        <sz val="9"/>
        <rFont val="SimSun"/>
        <charset val="134"/>
      </rPr>
      <t>10 分钟（加收）</t>
    </r>
  </si>
  <si>
    <r>
      <rPr>
        <sz val="9"/>
        <rFont val="SimSun"/>
        <charset val="134"/>
      </rPr>
      <t>015200000070100</t>
    </r>
  </si>
  <si>
    <t>辅助器具使用
训 练 - 人 工 智能 辅 助 训 练（扩展）</t>
  </si>
  <si>
    <r>
      <rPr>
        <sz val="9"/>
        <rFont val="SimSun"/>
        <charset val="134"/>
      </rPr>
      <t>015200000080000</t>
    </r>
  </si>
  <si>
    <r>
      <rPr>
        <sz val="9"/>
        <rFont val="SimSun"/>
        <charset val="134"/>
      </rPr>
      <t>生活技能康复训练</t>
    </r>
  </si>
  <si>
    <t>通过各种康复手段（含徒手、仪器或器械） 对患者进行独立生活能力、家务劳动、社交技能等多方面康复训练，改善患者从日常生活到职业生涯全方位的能力。</t>
  </si>
  <si>
    <r>
      <rPr>
        <sz val="9"/>
        <rFont val="SimSun"/>
        <charset val="134"/>
      </rPr>
      <t xml:space="preserve">所定价格涵盖评估、计划制
</t>
    </r>
    <r>
      <rPr>
        <sz val="9"/>
        <rFont val="SimSun"/>
        <charset val="134"/>
      </rPr>
      <t xml:space="preserve">定、指导学习、模拟训练、
</t>
    </r>
    <r>
      <rPr>
        <sz val="9"/>
        <rFont val="SimSun"/>
        <charset val="134"/>
      </rPr>
      <t xml:space="preserve">实际动作训练等步骤所需
</t>
    </r>
    <r>
      <rPr>
        <sz val="9"/>
        <rFont val="SimSun"/>
        <charset val="134"/>
      </rPr>
      <t xml:space="preserve">的人力资源、设备成本与基
</t>
    </r>
    <r>
      <rPr>
        <sz val="9"/>
        <rFont val="SimSun"/>
        <charset val="134"/>
      </rPr>
      <t>本物质资源消耗。</t>
    </r>
  </si>
  <si>
    <t>限器质性病变导致的生活、工作能力障碍。一个疾病过程支付不超过
90 天（包含扩展项目合并计算）。</t>
  </si>
  <si>
    <r>
      <rPr>
        <sz val="9"/>
        <rFont val="SimSun"/>
        <charset val="134"/>
      </rPr>
      <t>015200000080001</t>
    </r>
  </si>
  <si>
    <r>
      <rPr>
        <sz val="9"/>
        <rFont val="SimSun"/>
        <charset val="134"/>
      </rPr>
      <t xml:space="preserve">生活技能康复
</t>
    </r>
    <r>
      <rPr>
        <sz val="9"/>
        <rFont val="SimSun"/>
        <charset val="134"/>
      </rPr>
      <t xml:space="preserve">训练-每增加
</t>
    </r>
    <r>
      <rPr>
        <sz val="9"/>
        <rFont val="SimSun"/>
        <charset val="134"/>
      </rPr>
      <t>10 分钟（加收）</t>
    </r>
  </si>
  <si>
    <r>
      <rPr>
        <sz val="9"/>
        <rFont val="SimSun"/>
        <charset val="134"/>
      </rPr>
      <t>015200000080100</t>
    </r>
  </si>
  <si>
    <t>生活技能康复
训 练 - 人 工 智能 辅 助 训 练（扩展）</t>
  </si>
  <si>
    <r>
      <rPr>
        <sz val="9"/>
        <rFont val="SimSun"/>
        <charset val="134"/>
      </rPr>
      <t>015200000090000</t>
    </r>
  </si>
  <si>
    <r>
      <rPr>
        <sz val="9"/>
        <rFont val="SimSun"/>
        <charset val="134"/>
      </rPr>
      <t>职业技能康复训练</t>
    </r>
  </si>
  <si>
    <t>通过各种康复手段（含徒手、仪器或器械） 对患者进行独立职业技能、工作模拟等多方面康复训练，改善患者从日常生活到职业生涯全方位的能力。</t>
  </si>
  <si>
    <t>限法定就业年龄段且有就业意愿，经过 PARQ 医学筛
查适合进行职业功能训练的患者，支付不超过 90 天
（包含扩展项目合并计算）。</t>
  </si>
  <si>
    <r>
      <rPr>
        <sz val="9"/>
        <rFont val="SimSun"/>
        <charset val="134"/>
      </rPr>
      <t>015200000090001</t>
    </r>
  </si>
  <si>
    <r>
      <rPr>
        <sz val="9"/>
        <rFont val="SimSun"/>
        <charset val="134"/>
      </rPr>
      <t xml:space="preserve">职业技能康复
</t>
    </r>
    <r>
      <rPr>
        <sz val="9"/>
        <rFont val="SimSun"/>
        <charset val="134"/>
      </rPr>
      <t xml:space="preserve">训练-每增加
</t>
    </r>
    <r>
      <rPr>
        <sz val="9"/>
        <rFont val="SimSun"/>
        <charset val="134"/>
      </rPr>
      <t>10 分钟（加收）</t>
    </r>
  </si>
  <si>
    <r>
      <rPr>
        <sz val="9"/>
        <rFont val="SimSun"/>
        <charset val="134"/>
      </rPr>
      <t>015200000090100</t>
    </r>
  </si>
  <si>
    <t>职业技能康复
训 练 - 人 工 智能 辅 助 训 练（扩展）</t>
  </si>
  <si>
    <r>
      <rPr>
        <sz val="9"/>
        <rFont val="SimSun"/>
        <charset val="134"/>
      </rPr>
      <t>015200000100000</t>
    </r>
  </si>
  <si>
    <r>
      <rPr>
        <sz val="9"/>
        <rFont val="SimSun"/>
        <charset val="134"/>
      </rPr>
      <t xml:space="preserve">神经发育障碍
</t>
    </r>
    <r>
      <rPr>
        <sz val="9"/>
        <rFont val="SimSun"/>
        <charset val="134"/>
      </rPr>
      <t xml:space="preserve">康复训练（个
</t>
    </r>
    <r>
      <rPr>
        <sz val="9"/>
        <rFont val="SimSun"/>
        <charset val="134"/>
      </rPr>
      <t>体）</t>
    </r>
  </si>
  <si>
    <r>
      <rPr>
        <sz val="9"/>
        <rFont val="SimSun"/>
        <charset val="134"/>
      </rPr>
      <t xml:space="preserve">采用一对一的形式，根据患者发育
</t>
    </r>
    <r>
      <rPr>
        <sz val="9"/>
        <rFont val="SimSun"/>
        <charset val="134"/>
      </rPr>
      <t xml:space="preserve">和能力评估结果制定计划，对患者
</t>
    </r>
    <r>
      <rPr>
        <sz val="9"/>
        <rFont val="SimSun"/>
        <charset val="134"/>
      </rPr>
      <t xml:space="preserve">进行技能训练，帮助患儿提升能
</t>
    </r>
    <r>
      <rPr>
        <sz val="9"/>
        <rFont val="SimSun"/>
        <charset val="134"/>
      </rPr>
      <t>力。</t>
    </r>
  </si>
  <si>
    <r>
      <rPr>
        <sz val="9"/>
        <rFont val="SimSun"/>
        <charset val="134"/>
      </rPr>
      <t>限 6 周岁及以下儿童支付。</t>
    </r>
  </si>
  <si>
    <r>
      <rPr>
        <sz val="9"/>
        <rFont val="SimSun"/>
        <charset val="134"/>
      </rPr>
      <t>015200000100001</t>
    </r>
  </si>
  <si>
    <r>
      <rPr>
        <sz val="9"/>
        <rFont val="SimSun"/>
        <charset val="134"/>
      </rPr>
      <t xml:space="preserve">神经发育障碍
</t>
    </r>
    <r>
      <rPr>
        <sz val="9"/>
        <rFont val="SimSun"/>
        <charset val="134"/>
      </rPr>
      <t xml:space="preserve">康复训练（个
</t>
    </r>
    <r>
      <rPr>
        <sz val="9"/>
        <rFont val="SimSun"/>
        <charset val="134"/>
      </rPr>
      <t xml:space="preserve">体 ） -每增加
</t>
    </r>
    <r>
      <rPr>
        <sz val="9"/>
        <rFont val="SimSun"/>
        <charset val="134"/>
      </rPr>
      <t>10 分钟（加收）</t>
    </r>
  </si>
  <si>
    <r>
      <rPr>
        <sz val="9"/>
        <rFont val="SimSun"/>
        <charset val="134"/>
      </rPr>
      <t>015200000100100</t>
    </r>
  </si>
  <si>
    <r>
      <rPr>
        <sz val="9"/>
        <rFont val="SimSun"/>
        <charset val="134"/>
      </rPr>
      <t xml:space="preserve">神经发育障碍
</t>
    </r>
    <r>
      <rPr>
        <sz val="9"/>
        <rFont val="SimSun"/>
        <charset val="134"/>
      </rPr>
      <t xml:space="preserve">康复训练（个
</t>
    </r>
    <r>
      <rPr>
        <sz val="9"/>
        <rFont val="SimSun"/>
        <charset val="134"/>
      </rPr>
      <t xml:space="preserve">体）-人工智能
</t>
    </r>
    <r>
      <rPr>
        <sz val="9"/>
        <rFont val="SimSun"/>
        <charset val="134"/>
      </rPr>
      <t xml:space="preserve">辅助训练（扩
</t>
    </r>
    <r>
      <rPr>
        <sz val="9"/>
        <rFont val="SimSun"/>
        <charset val="134"/>
      </rPr>
      <t>展）</t>
    </r>
  </si>
  <si>
    <t>采用一对一的形式，根据患者发育和能力评估结果制定计划，对患者进行技能训练，帮助患儿提升能力。</t>
  </si>
  <si>
    <r>
      <rPr>
        <sz val="9"/>
        <rFont val="SimSun"/>
        <charset val="134"/>
      </rPr>
      <t>015200000110000</t>
    </r>
  </si>
  <si>
    <r>
      <rPr>
        <sz val="9"/>
        <rFont val="SimSun"/>
        <charset val="134"/>
      </rPr>
      <t xml:space="preserve">神经发育障碍
</t>
    </r>
    <r>
      <rPr>
        <sz val="9"/>
        <rFont val="SimSun"/>
        <charset val="134"/>
      </rPr>
      <t xml:space="preserve">康复训练（团
</t>
    </r>
    <r>
      <rPr>
        <sz val="9"/>
        <rFont val="SimSun"/>
        <charset val="134"/>
      </rPr>
      <t>体）</t>
    </r>
  </si>
  <si>
    <t>通过一对多的形式，根据患者发育和能力评估结果制定计划，对患者进行技能训练，帮助患儿提升能力。</t>
  </si>
  <si>
    <r>
      <rPr>
        <sz val="9"/>
        <rFont val="SimSun"/>
        <charset val="134"/>
      </rPr>
      <t xml:space="preserve">团体训练人数不
</t>
    </r>
    <r>
      <rPr>
        <sz val="9"/>
        <rFont val="SimSun"/>
        <charset val="134"/>
      </rPr>
      <t xml:space="preserve">得超过 15 人。
</t>
    </r>
    <r>
      <rPr>
        <sz val="9"/>
        <rFont val="SimSun"/>
        <charset val="134"/>
      </rPr>
      <t xml:space="preserve">主 项 （含 扩 展
</t>
    </r>
    <r>
      <rPr>
        <sz val="9"/>
        <rFont val="SimSun"/>
        <charset val="134"/>
      </rPr>
      <t xml:space="preserve">项）与加收项合
</t>
    </r>
    <r>
      <rPr>
        <sz val="9"/>
        <rFont val="SimSun"/>
        <charset val="134"/>
      </rPr>
      <t xml:space="preserve">并 计 费 每 日封
</t>
    </r>
    <r>
      <rPr>
        <sz val="9"/>
        <rFont val="SimSun"/>
        <charset val="134"/>
      </rPr>
      <t>顶 61 元。</t>
    </r>
  </si>
  <si>
    <r>
      <rPr>
        <sz val="9"/>
        <rFont val="SimSun"/>
        <charset val="134"/>
      </rPr>
      <t>015200000110001</t>
    </r>
  </si>
  <si>
    <r>
      <rPr>
        <sz val="9"/>
        <rFont val="SimSun"/>
        <charset val="134"/>
      </rPr>
      <t xml:space="preserve">神经发育障碍
</t>
    </r>
    <r>
      <rPr>
        <sz val="9"/>
        <rFont val="SimSun"/>
        <charset val="134"/>
      </rPr>
      <t xml:space="preserve">康复训练（团
</t>
    </r>
    <r>
      <rPr>
        <sz val="9"/>
        <rFont val="SimSun"/>
        <charset val="134"/>
      </rPr>
      <t xml:space="preserve">体 ） -每增加
</t>
    </r>
    <r>
      <rPr>
        <sz val="9"/>
        <rFont val="SimSun"/>
        <charset val="134"/>
      </rPr>
      <t>10 分钟（加收）</t>
    </r>
  </si>
  <si>
    <r>
      <rPr>
        <sz val="9"/>
        <rFont val="SimSun"/>
        <charset val="134"/>
      </rPr>
      <t>015200000110100</t>
    </r>
  </si>
  <si>
    <r>
      <rPr>
        <sz val="9"/>
        <rFont val="SimSun"/>
        <charset val="134"/>
      </rPr>
      <t xml:space="preserve">神经发育障碍
</t>
    </r>
    <r>
      <rPr>
        <sz val="9"/>
        <rFont val="SimSun"/>
        <charset val="134"/>
      </rPr>
      <t xml:space="preserve">康复训练（团
</t>
    </r>
    <r>
      <rPr>
        <sz val="9"/>
        <rFont val="SimSun"/>
        <charset val="134"/>
      </rPr>
      <t xml:space="preserve">体）-人工智能
</t>
    </r>
    <r>
      <rPr>
        <sz val="9"/>
        <rFont val="SimSun"/>
        <charset val="134"/>
      </rPr>
      <t xml:space="preserve">辅助训练（扩
</t>
    </r>
    <r>
      <rPr>
        <sz val="9"/>
        <rFont val="SimSun"/>
        <charset val="134"/>
      </rPr>
      <t>展）</t>
    </r>
  </si>
  <si>
    <r>
      <rPr>
        <sz val="15"/>
        <rFont val="SimHei"/>
        <charset val="134"/>
      </rPr>
      <t>附件</t>
    </r>
    <r>
      <rPr>
        <sz val="15"/>
        <rFont val="SimHei"/>
        <charset val="134"/>
      </rPr>
      <t xml:space="preserve"> </t>
    </r>
    <r>
      <rPr>
        <sz val="15"/>
        <rFont val="Times New Roman"/>
        <charset val="134"/>
      </rPr>
      <t>4</t>
    </r>
  </si>
  <si>
    <r>
      <rPr>
        <sz val="21"/>
        <rFont val="Microsoft YaHei"/>
        <charset val="134"/>
      </rPr>
      <t>整合后放射治疗类医疗服务价格项目表</t>
    </r>
  </si>
  <si>
    <t>1.“价格构成 ”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t>
  </si>
  <si>
    <r>
      <rPr>
        <sz val="12"/>
        <rFont val="FangSong"/>
        <charset val="134"/>
      </rPr>
      <t>2.“加收项</t>
    </r>
    <r>
      <rPr>
        <sz val="12"/>
        <rFont val="FangSong"/>
        <charset val="134"/>
      </rPr>
      <t xml:space="preserve"> </t>
    </r>
    <r>
      <rPr>
        <sz val="12"/>
        <rFont val="FangSong"/>
        <charset val="134"/>
      </rPr>
      <t>”指同一项目以不同方式提供或在不同场景应用时，确有必要制定差异化收费标准而细分的一类子项。</t>
    </r>
  </si>
  <si>
    <t>3.“基本物质资源消耗 ”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t>
  </si>
  <si>
    <r>
      <rPr>
        <sz val="12"/>
        <rFont val="FangSong"/>
        <charset val="134"/>
      </rPr>
      <t>4.“超长靶区</t>
    </r>
    <r>
      <rPr>
        <sz val="12"/>
        <rFont val="FangSong"/>
        <charset val="134"/>
      </rPr>
      <t xml:space="preserve"> </t>
    </r>
    <r>
      <rPr>
        <sz val="12"/>
        <rFont val="FangSong"/>
        <charset val="134"/>
      </rPr>
      <t>”指直线加速器电子线射野大于</t>
    </r>
    <r>
      <rPr>
        <sz val="12"/>
        <rFont val="FangSong"/>
        <charset val="134"/>
      </rPr>
      <t xml:space="preserve"> </t>
    </r>
    <r>
      <rPr>
        <sz val="12"/>
        <rFont val="FangSong"/>
        <charset val="134"/>
      </rPr>
      <t>20cm×20cm，X</t>
    </r>
    <r>
      <rPr>
        <sz val="12"/>
        <rFont val="FangSong"/>
        <charset val="134"/>
      </rPr>
      <t xml:space="preserve"> </t>
    </r>
    <r>
      <rPr>
        <sz val="12"/>
        <rFont val="FangSong"/>
        <charset val="134"/>
      </rPr>
      <t>线射野单边大于40cm。</t>
    </r>
  </si>
  <si>
    <r>
      <rPr>
        <sz val="12"/>
        <rFont val="FangSong"/>
        <charset val="134"/>
      </rPr>
      <t>5.“超高剂量率放疗</t>
    </r>
    <r>
      <rPr>
        <sz val="12"/>
        <rFont val="FangSong"/>
        <charset val="134"/>
      </rPr>
      <t xml:space="preserve"> </t>
    </r>
    <r>
      <rPr>
        <sz val="12"/>
        <rFont val="FangSong"/>
        <charset val="134"/>
      </rPr>
      <t>”指使用超高剂量率</t>
    </r>
    <r>
      <rPr>
        <sz val="12"/>
        <rFont val="FangSong"/>
        <charset val="134"/>
      </rPr>
      <t xml:space="preserve"> </t>
    </r>
    <r>
      <rPr>
        <sz val="12"/>
        <rFont val="FangSong"/>
        <charset val="134"/>
      </rPr>
      <t xml:space="preserve">(≥40Gy/s）对肿瘤靶区进行照射的放疗方式。
</t>
    </r>
    <r>
      <rPr>
        <sz val="12"/>
        <rFont val="FangSong"/>
        <charset val="134"/>
      </rPr>
      <t>6.“</t>
    </r>
    <r>
      <rPr>
        <sz val="12"/>
        <rFont val="FangSong"/>
        <charset val="134"/>
      </rPr>
      <t xml:space="preserve"> </t>
    </r>
    <r>
      <rPr>
        <sz val="12"/>
        <rFont val="FangSong"/>
        <charset val="134"/>
      </rPr>
      <t>自适应放疗</t>
    </r>
    <r>
      <rPr>
        <sz val="12"/>
        <rFont val="FangSong"/>
        <charset val="134"/>
      </rPr>
      <t xml:space="preserve"> </t>
    </r>
    <r>
      <rPr>
        <sz val="12"/>
        <rFont val="FangSong"/>
        <charset val="134"/>
      </rPr>
      <t>”指在放疗过程中根据肿瘤退缩情况动态调整放疗计划的技术。</t>
    </r>
  </si>
  <si>
    <t>7.“运动管理 ”指基于植入金标、光学体表监测、呼吸控制等技术对周期性运动的肿瘤靶区进行限制、追踪照射或在周期性运动的特定时相控制机器出束照射。</t>
  </si>
  <si>
    <t>8. 涉及“包括…… ”“……等 ”的，属于开放型表述，所指对象不仅局限于表述中列明的事项，也包括未列明的同类事项，以国家级技术规范、临床指南或专家共识中的明确定性为依据。</t>
  </si>
  <si>
    <t>计价
单位</t>
  </si>
  <si>
    <t>一档  价格（元）</t>
  </si>
  <si>
    <t>二档  价格（元）</t>
  </si>
  <si>
    <t>三档  价格（元）</t>
  </si>
  <si>
    <t>四档  价格（元）</t>
  </si>
  <si>
    <t>五档  价格（元）</t>
  </si>
  <si>
    <t>013401010010000</t>
  </si>
  <si>
    <t>放疗计划制定</t>
  </si>
  <si>
    <t>依据模拟定位，勾画放疗靶
区和危及器官，制定放疗剂
量、危及器官限量，放疗次
数和方式等放疗计划。</t>
  </si>
  <si>
    <t>所定价格涵盖勾画靶区、给
定处方剂量、制定放疗计划
等过程中所需的人力资源、
设备运转成本消耗与基本物
耗。</t>
  </si>
  <si>
    <t>次</t>
  </si>
  <si>
    <t>1.普通放疗的计划制定按 100 元/次收取，每个疗程收费封顶 200 元；
2.精确放疗（指理由 CT、磁共振等影像技术精准定位和三维 TPS 等精确计划设计、剂量计算的放射治疗技术）的计划制定按 600 元/次收取，每个疗程收费封顶 1200 元。</t>
  </si>
  <si>
    <t>治疗费</t>
  </si>
  <si>
    <t>013401010010001</t>
  </si>
  <si>
    <t>放疗计划制定-调
强计划制定（加收）</t>
  </si>
  <si>
    <t>013401010010011</t>
  </si>
  <si>
    <t>放疗计划制定-立
体定向放疗计划制
定（加收）</t>
  </si>
  <si>
    <t>013401010020000</t>
  </si>
  <si>
    <t>放疗计划验证</t>
  </si>
  <si>
    <t>依据靶区及计划制定的方
案对放疗计划进行验证，必
要时进行调整。</t>
  </si>
  <si>
    <t>所定价格涵盖固定、摆位、
标记、扫描、获取影像、 比
较、校正、标记及剂量验证
等过程中所需的人力资源、
设备运转成本消耗与基本物
耗。</t>
  </si>
  <si>
    <t>每个疗程收费封顶 1400元。</t>
  </si>
  <si>
    <t>013401020010000</t>
  </si>
  <si>
    <t>放疗模拟定位</t>
  </si>
  <si>
    <t>应用 CT 影像技术，进行放
疗模拟定位，确定靶区、危
及器官，必要时确定射野。</t>
  </si>
  <si>
    <t>所定价格涵盖模具设计与制
作、摆位、体位固定、 图像
扫描、标记、必要时静脉输
注对比剂、定位、获取影像、传输、记录等过程中所需的人力资源、设备运转成本消耗与基本物耗。</t>
  </si>
  <si>
    <t>1.“模具设计与制作 ”包括但不限于体位固定器、射线挡块、剂量补偿物等放疗过程中涉及的各类模具制作步骤；
2.每个疗程收费封顶2000 元。</t>
  </si>
  <si>
    <t>013401020010001</t>
  </si>
  <si>
    <t>放疗模拟定位-特
殊 影 像 模 拟 定 位
（加收）</t>
  </si>
  <si>
    <t>应用磁共振（MR）、正电子
发 射 计 算 机 断 层 显 像
（PET-CT） 等特殊影像技
术，进行放疗模拟定位，确
定靶区、危及器官，必要时
确定射野。</t>
  </si>
  <si>
    <t>1.“特殊影像模拟定位 ”指使用磁共振（MR）、正电子发射计算机断层显像（PET-CT）等影像完
成模拟定位。
2.每疗程收费封顶 614 元。</t>
  </si>
  <si>
    <t>013401020010002</t>
  </si>
  <si>
    <t>放疗模拟定位-简
易模拟定位（减收）</t>
  </si>
  <si>
    <t>应用B 超、X 线等简易影像
技术，进行放疗模拟定位，
确定靶区、危及器官，必要
时确定射野。</t>
  </si>
  <si>
    <t>简易模拟定位指使用超声、X 线定位。</t>
  </si>
  <si>
    <t>013401020010011</t>
  </si>
  <si>
    <t>放疗模拟定位-运
动管理（加收）</t>
  </si>
  <si>
    <t>应用 CT 影像技术，进行运
动管理的放疗模拟定位，确
定靶区、危及器官，必要时
确定射野。</t>
  </si>
  <si>
    <t>每疗程收费封顶 260元。</t>
  </si>
  <si>
    <t>013401020010021</t>
  </si>
  <si>
    <t>放疗模拟定位-立
体定向放疗模拟定
位（加收）</t>
  </si>
  <si>
    <t>应用 CT 影像技术，进行立
体定向的放疗模拟定位，确
定靶区、危及器官，必要时
确定射野。</t>
  </si>
  <si>
    <t>每疗程收费封顶 614 元。</t>
  </si>
  <si>
    <t>013401030010000</t>
  </si>
  <si>
    <t>外照射治疗（普通）</t>
  </si>
  <si>
    <t>使用医用电子直线加速器
产生电子线和光子线，实施
体外照射放射治疗。</t>
  </si>
  <si>
    <t>所定价格涵盖摆位、体位固
定、操作设备出束治疗、实
时监控、必要时使用射线档
块、剂量补偿物等过程中所
需的人力资源、设备运转成
本消耗与基本物耗。</t>
  </si>
  <si>
    <t>013401030010001</t>
  </si>
  <si>
    <t>外照射治疗（普通）
-超长靶区（加收）</t>
  </si>
  <si>
    <t>使用医用电子直线加速器
产生电子线和光子线，实施
体外照射超长靶区放射治
疗。</t>
  </si>
  <si>
    <t>013401030010011</t>
  </si>
  <si>
    <t>外照射治疗（普通）
-超高剂量率放疗
（加收）</t>
  </si>
  <si>
    <t>使用医用电子直线加速器
产生电子线和光子线，实施
体外照射超高剂量率放射
治疗。</t>
  </si>
  <si>
    <t>013401030020000</t>
  </si>
  <si>
    <t>外照射治疗（光子
线-适形）</t>
  </si>
  <si>
    <t>基于放疗计划，使用医用电
子直线加速器或钴-60远距
离治疗机等产生光子射线，
实施外照射治疗。</t>
  </si>
  <si>
    <t>所定价格涵盖治疗摆位、体
位固定、操作设备、 出束治
疗、实时监控、必要时使用
射线档块、剂量补偿物等过
程中所需的人力资源、设备
运转成本消耗与基本物耗。</t>
  </si>
  <si>
    <t>013401030020001</t>
  </si>
  <si>
    <t>外照射治疗（光子
线-适形）-超长靶
区（加收）</t>
  </si>
  <si>
    <t>基于放疗计划，使用医用电
子直线加速器或钴-60远距
离治疗机等产生光子射线，
实施超长靶区外照射治疗。</t>
  </si>
  <si>
    <t>013401030020011</t>
  </si>
  <si>
    <t>外照射治疗（光子
线-适形）-超高剂
量率放疗（加收）</t>
  </si>
  <si>
    <t>基于放疗计划，使用医用电
子直线加速器或钴-60远距
离治疗机等产生光子射线，
实施超高剂量率放疗外照
射治疗。</t>
  </si>
  <si>
    <t>013401030020021</t>
  </si>
  <si>
    <t>外照射治疗（光子
线-适形）-图像引
导（加收）</t>
  </si>
  <si>
    <t>基于放疗计划，使用医用电
子直线加速器或钴-60远距
离治疗机等产生光子射线，
图像引导下实施外照射治
疗。</t>
  </si>
  <si>
    <t>每疗程收费封顶 300元。</t>
  </si>
  <si>
    <t>013401030030000</t>
  </si>
  <si>
    <t>外照射治疗（光子
线-调强）</t>
  </si>
  <si>
    <t>基于放疗计划，使用医用电
子直线加速器等产生的光
子线，根据肿瘤靶区和其周
围危及器官的三维空间关
系进行束流强度调节，实施
外照射治疗。</t>
  </si>
  <si>
    <t>013401030030001</t>
  </si>
  <si>
    <t>外照射治疗（光子
线-调强）-超长靶
区（加收）</t>
  </si>
  <si>
    <t>基于放疗计划，使用医用电
子直线加速器等产生的光
子线，根据肿瘤靶区和其周
围危及器官的三维空间关
系进行束流强度调节，实施
超长靶区外照射治疗。</t>
  </si>
  <si>
    <t>013401030030011</t>
  </si>
  <si>
    <t>外照射治疗（光子
线-调强）-超高剂
量率放疗（加收）</t>
  </si>
  <si>
    <t>基于放疗计划，使用医用电
子直线加速器等产生的光
子线，根据肿瘤靶区和其周
围危及器官的三维空间关
系进行束流强度调节，实施
超高剂量率外照射治疗。</t>
  </si>
  <si>
    <t>013401030030021</t>
  </si>
  <si>
    <t>外照射治疗（光子
线-调强）-自适应
放疗（加收）</t>
  </si>
  <si>
    <t>基于放疗计划，使用医用电
子直线加速器等产生的光
子线，根据肿瘤靶区和其周
围危及器官的三维空间关
系进行束流强度调节，实施
自适应放疗外照射治疗。</t>
  </si>
  <si>
    <t>013401030030031</t>
  </si>
  <si>
    <t>外照射治疗（光子
线-调强）-运动管
理（加收）</t>
  </si>
  <si>
    <t>基于放疗计划，使用医用电
子直线加速器等产生的光
子线，根据肿瘤靶区和其周
围危及器官的三维空间关
系进行束流强度调节，运动
管理下实施外照射治疗。</t>
  </si>
  <si>
    <t>013401030030041</t>
  </si>
  <si>
    <t>外照射治疗（光子
线-调强）-图像引
导（加收）</t>
  </si>
  <si>
    <t>基于放疗计划，使用医用电
子直线加速器等产生的光
子线，根据肿瘤靶区和其周
围危及器官的三维空间关
系进行束流强度调节，图像
引导下实施外照射治疗。</t>
  </si>
  <si>
    <t>013401030030051</t>
  </si>
  <si>
    <t>外照射治疗（光子
线-调强）-断层调
强放疗（加收）</t>
  </si>
  <si>
    <t>基于放疗计划，使用医用电
子直线加速器等产生的光
子线，根据肿瘤靶区和其周
围危及器官的三维空间关
系进行束流强度调节，实施
断层调强外照射治疗。</t>
  </si>
  <si>
    <t>013401030030052</t>
  </si>
  <si>
    <t>外照射治疗（光子
线-调强）-容积旋
转调强放疗（加收）</t>
  </si>
  <si>
    <t>基于放疗计划，使用医用电
子直线加速器等产生的光
子线，根据肿瘤靶区和其周
围危及器官的三维空间关
系进行束流强度调节，实施
容积旋转调强外照射治疗。</t>
  </si>
  <si>
    <t>013401030040000</t>
  </si>
  <si>
    <t>外照射治疗（光子
线-立体定向）</t>
  </si>
  <si>
    <t>基于放疗计划，使用医用直
线加速器、伽玛刀等产生的
光子线，对肿瘤靶区进行大
分割、高剂量短疗程放疗模
式，实施外照射治疗。</t>
  </si>
  <si>
    <t>所定价格涵盖治疗摆位、体
位固定、 图像引导、操作设
备、高剂量出束治疗、实时
监控等过程中所需的人力资
源、设备运转成本消耗与基
本物耗。</t>
  </si>
  <si>
    <t>疗程</t>
  </si>
  <si>
    <t>1.每疗程收费 35000 元，含 5 次照射治疗；
2.头部治疗不足 5 次的，每次按40%计费，每疗程封顶收费 35000元；体部治疗不足 5 次的，每次按 20%计费；
3.本计价说明同时适用于加收项。</t>
  </si>
  <si>
    <t>013401030040001</t>
  </si>
  <si>
    <t>外照射治疗（光子
线-立体定向）-自
适应放疗（加收）</t>
  </si>
  <si>
    <t>基于放疗计划，使用医用直
线加速器、伽玛刀等产生的
光子线，对肿瘤靶区进行大分
割、高剂量短疗程放疗模式，
实施自适应外照射治疗。</t>
  </si>
  <si>
    <t>013401030040011</t>
  </si>
  <si>
    <t>外照射治疗（光子
线-立体定向）-运
动管理（加收）</t>
  </si>
  <si>
    <t>基于放疗计划，使用医用直
线加速器、伽玛刀等产生的
光子线，对肿瘤靶区进行大
分割、高剂量短疗程放疗模
式，运动管理下实施外照射
治疗。</t>
  </si>
  <si>
    <t>013401030040021</t>
  </si>
  <si>
    <t>外照射治疗（光子
线-立体定向）-超
高剂量率放疗（加
收）</t>
  </si>
  <si>
    <t>基于放疗计划，使用医用直
线加速器、伽玛刀等产生的
光子线，对肿瘤靶区进行大
分割、高剂量短疗程放疗模
式，实施超高剂量率外照射
治疗。</t>
  </si>
  <si>
    <t>013401030050000</t>
  </si>
  <si>
    <t>外照射治疗（质子
放疗）</t>
  </si>
  <si>
    <t>基于放疗计划，使用医用粒
子加速器产生的质子射线，
对肿瘤靶区进行束流强度
调节，实施外照射治疗。</t>
  </si>
  <si>
    <t>所定价格涵盖治疗摆位、体
位固定、 图像引导、操作设
备、运动管理、 出束治疗、
实时监控、必要时使用射线
档块、剂量补偿物等过程中
所需的人力资源、设备运转
成本消耗与基本物耗。</t>
  </si>
  <si>
    <t>第二次及以后照射治疗按 15000元计费，同一适应症每疗程最高收费不超过 170000元。</t>
  </si>
  <si>
    <t>013401030060000</t>
  </si>
  <si>
    <t>外照射治疗（重离子放疗）</t>
  </si>
  <si>
    <t>基于放疗计划，使用医用粒
子加速器产生的重离子射
线，对肿瘤靶区进行束流强
度调节，实施外照射治疗。</t>
  </si>
  <si>
    <t>第二次及以后照射治疗按 16500元计费，同一适应症每疗程最高收费不超过 198000元。</t>
  </si>
  <si>
    <t>013401030070000</t>
  </si>
  <si>
    <t>外照射治疗（硼-
中子俘获）</t>
  </si>
  <si>
    <t>通过中子与同位素硼发生
核反应作用于局部，达到杀
灭肿瘤细胞的作用。</t>
  </si>
  <si>
    <t>所定价格涵盖设备准备、摆
位、影像引导、靶区勾画、
治疗计划设计、注射、局部
照射等过程中所需的人力资
源、设备运转成本消耗与基
本物耗。</t>
  </si>
  <si>
    <t>自主定价</t>
  </si>
  <si>
    <t>013401030080000</t>
  </si>
  <si>
    <t>术中放疗</t>
  </si>
  <si>
    <t>在术中进行的放射治疗。</t>
  </si>
  <si>
    <t>所定价格涵盖暴露瘤床、确
定照射区域、遮挡正常组织
器官、机器操作、设备照射、
阅单等步骤所需的人力资源
与基本物质资源消耗。</t>
  </si>
  <si>
    <t>013401040010000</t>
  </si>
  <si>
    <t>近距离治疗（后装）</t>
  </si>
  <si>
    <t>通过在人体内置入施源器
后导入放射源进行的治疗。</t>
  </si>
  <si>
    <t>所定价格涵盖模拟定位、制
定计划、剂量验证、置入施
源器、组织人员插植、导入
放射源、照射、环境辐射监
测、必要时回收放射源、解
除施源器等过程中所需的人
力资源及设备运转成本消耗
与基本物耗。</t>
  </si>
  <si>
    <t>“近距离治疗 ”包括但不限于“后装放射治疗 ”等一次性放射治疗及永久性植入放射性粒子治疗。</t>
  </si>
  <si>
    <t>013401040010001</t>
  </si>
  <si>
    <t>近距离治疗（后装）
-CT 模拟定位（加
收）</t>
  </si>
  <si>
    <t>通过 CT 模拟定位在人体内
置入施源器后导入放射源
进行的治疗。</t>
  </si>
  <si>
    <t>013401040010002</t>
  </si>
  <si>
    <t>近距离治疗（后装）
-MR 模拟定位（加
收）</t>
  </si>
  <si>
    <t>通过 MR 模拟定位在人体内
置入施源器后导入放射源
进行的治疗。</t>
  </si>
  <si>
    <t>013401040010011</t>
  </si>
  <si>
    <t>近距离治疗（后装）
-二维近距离治疗
计划（加收）</t>
  </si>
  <si>
    <t>通过二维近距离治疗计划
在人体内置入施源器后导
入放射源进行的治疗。</t>
  </si>
  <si>
    <t>013401040010012</t>
  </si>
  <si>
    <t>近距离治疗（后装）
-三维近距离治疗
计划（加收）</t>
  </si>
  <si>
    <t>通过三维近距离治疗计划
在人体内置入施源器后导
入放射源进行的治疗。</t>
  </si>
  <si>
    <t>013401040010021</t>
  </si>
  <si>
    <t>近距离治疗（后装）
-组织间插植/放射
粒子植入（加收）</t>
  </si>
  <si>
    <t>通过组织间插植/放射粒子
植入在人体内置入施源器
后导入放射源进行的治疗。</t>
  </si>
  <si>
    <t>013402000010000</t>
  </si>
  <si>
    <t>内照射治疗（核素
常规）</t>
  </si>
  <si>
    <t>通过口服、注射植入放射性
核素，达到治疗恶性肿瘤和
其他疾病的目的。</t>
  </si>
  <si>
    <t>所定价格涵盖治疗计划制
定、放射性药品的标记与分
装、注射或口服给药、 防护
器材使用、放射性废弃物处
理、环境监测等步骤所需的
人力资源与基本物质资源消
耗。</t>
  </si>
  <si>
    <t>1.99 锝（云 克 ） 治疗 66 元。
2.大剂量核素药物加收 100%。</t>
  </si>
  <si>
    <t>013402000020000</t>
  </si>
  <si>
    <t>内照射治疗（核素
介入）</t>
  </si>
  <si>
    <t>通过组织间介入或血管介
入方式植入放射性核素，辐
射杀死病变细胞或缩小病
灶，从而达到治疗癌症和其
他疾病的目的。</t>
  </si>
  <si>
    <t>所定价格涵盖治疗计划制
定、放射性药品的标记与分
装、经皮穿刺或经血管介入
给药、 防护器材使用、放射
性废弃物处理、环境监测等
步骤所需的人力资源与基本
物质资源消耗。
次</t>
  </si>
  <si>
    <t>013402000030000</t>
  </si>
  <si>
    <t>放射性核素敷贴治疗</t>
  </si>
  <si>
    <t>通过放射性核素嵌入的敷
贴，覆盖在病变区域，提供
高剂量局部辐射，达到治疗
浅表病变的目的。</t>
  </si>
  <si>
    <t>所定价格涵盖治疗计划制
定、放射性药品的标记与分
装、制备、敷贴、 防护器材
使用、放射性废弃物处理、
环境监测等步骤所需的人力
资源与基本物质资源消耗。
次</t>
  </si>
  <si>
    <t>用敷贴器治疗时每照射野为一次。</t>
  </si>
  <si>
    <r>
      <rPr>
        <sz val="15"/>
        <rFont val="SimHei"/>
        <charset val="134"/>
      </rPr>
      <t>附件</t>
    </r>
    <r>
      <rPr>
        <sz val="15"/>
        <rFont val="SimHei"/>
        <charset val="134"/>
      </rPr>
      <t xml:space="preserve"> </t>
    </r>
    <r>
      <rPr>
        <sz val="15"/>
        <rFont val="Times New Roman"/>
        <charset val="134"/>
      </rPr>
      <t>3</t>
    </r>
  </si>
  <si>
    <t>整合后精神治疗类医疗服务价格项目表</t>
  </si>
  <si>
    <t>1.“价格构成 ”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t>
  </si>
  <si>
    <t>3.“基本物质资源消耗 ”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t>
  </si>
  <si>
    <t>4.涉及“包括…… ”“……等 ”的，属于开放型表述，所指对象不仅局限于表述中列明的事项，也包括未列明的同类事项，以国家级技术规范、临床指南或专家共识中的明确定性为依据。</t>
  </si>
  <si>
    <r>
      <rPr>
        <sz val="12"/>
        <rFont val="FangSong"/>
        <charset val="134"/>
      </rPr>
      <t>5.“心理治疗</t>
    </r>
    <r>
      <rPr>
        <sz val="12"/>
        <rFont val="FangSong"/>
        <charset val="134"/>
      </rPr>
      <t xml:space="preserve"> </t>
    </r>
    <r>
      <rPr>
        <sz val="12"/>
        <rFont val="FangSong"/>
        <charset val="134"/>
      </rPr>
      <t>”指线下或运用线上实时视频交互手段实现的治疗，录音录像等不得按此收费。</t>
    </r>
  </si>
  <si>
    <r>
      <rPr>
        <b/>
        <sz val="9"/>
        <rFont val="SimSun"/>
        <charset val="134"/>
      </rPr>
      <t>序号</t>
    </r>
  </si>
  <si>
    <r>
      <rPr>
        <b/>
        <sz val="9"/>
        <rFont val="SimSun"/>
        <charset val="134"/>
      </rPr>
      <t>项目代码</t>
    </r>
  </si>
  <si>
    <r>
      <rPr>
        <b/>
        <sz val="9"/>
        <rFont val="SimSun"/>
        <charset val="134"/>
      </rPr>
      <t>项目名称</t>
    </r>
  </si>
  <si>
    <r>
      <rPr>
        <b/>
        <sz val="9"/>
        <rFont val="SimSun"/>
        <charset val="134"/>
      </rPr>
      <t>服务产出</t>
    </r>
  </si>
  <si>
    <r>
      <rPr>
        <b/>
        <sz val="9"/>
        <rFont val="SimSun"/>
        <charset val="134"/>
      </rPr>
      <t>价格构成</t>
    </r>
  </si>
  <si>
    <r>
      <rPr>
        <b/>
        <sz val="9"/>
        <rFont val="SimSun"/>
        <charset val="134"/>
      </rPr>
      <t>计价单位</t>
    </r>
  </si>
  <si>
    <r>
      <rPr>
        <b/>
        <sz val="9"/>
        <rFont val="SimSun"/>
        <charset val="134"/>
      </rPr>
      <t xml:space="preserve">支付
</t>
    </r>
    <r>
      <rPr>
        <b/>
        <sz val="9"/>
        <rFont val="SimSun"/>
        <charset val="134"/>
      </rPr>
      <t>分类</t>
    </r>
  </si>
  <si>
    <t>统计分类</t>
  </si>
  <si>
    <r>
      <rPr>
        <sz val="9"/>
        <rFont val="SimSun"/>
        <charset val="134"/>
      </rPr>
      <t>013115000010000</t>
    </r>
  </si>
  <si>
    <r>
      <rPr>
        <sz val="9"/>
        <rFont val="SimSun"/>
        <charset val="134"/>
      </rPr>
      <t>心理治疗（个体）</t>
    </r>
  </si>
  <si>
    <r>
      <rPr>
        <sz val="9"/>
        <rFont val="SimSun"/>
        <charset val="134"/>
      </rPr>
      <t xml:space="preserve">由精神科医师、心理治疗师
</t>
    </r>
    <r>
      <rPr>
        <sz val="9"/>
        <rFont val="SimSun"/>
        <charset val="134"/>
      </rPr>
      <t xml:space="preserve">针对精神心理障碍患者的
</t>
    </r>
    <r>
      <rPr>
        <sz val="9"/>
        <rFont val="SimSun"/>
        <charset val="134"/>
      </rPr>
      <t xml:space="preserve">精神心理问题，采取合适的
</t>
    </r>
    <r>
      <rPr>
        <sz val="9"/>
        <rFont val="SimSun"/>
        <charset val="134"/>
      </rPr>
      <t xml:space="preserve">心理干预治疗技术，改善患
</t>
    </r>
    <r>
      <rPr>
        <sz val="9"/>
        <rFont val="SimSun"/>
        <charset val="134"/>
      </rPr>
      <t>者的心理疾病症状。</t>
    </r>
  </si>
  <si>
    <t>所定价格涵盖场所设置、方案制定、沟通治疗等步骤所需的人力资源、设备成本和基本物质资源消耗。</t>
  </si>
  <si>
    <r>
      <rPr>
        <sz val="9"/>
        <rFont val="SimSun"/>
        <charset val="134"/>
      </rPr>
      <t>半小时</t>
    </r>
  </si>
  <si>
    <t>不与心理咨询同时收取。</t>
  </si>
  <si>
    <r>
      <rPr>
        <sz val="9"/>
        <rFont val="SimSun"/>
        <charset val="134"/>
      </rPr>
      <t>013115000010001</t>
    </r>
  </si>
  <si>
    <t>心理治疗（个体）-每增加 10 分钟（加收）</t>
  </si>
  <si>
    <r>
      <rPr>
        <sz val="9"/>
        <rFont val="SimSun"/>
        <charset val="134"/>
      </rPr>
      <t>每 10 分钟</t>
    </r>
  </si>
  <si>
    <r>
      <rPr>
        <sz val="9"/>
        <rFont val="SimSun"/>
        <charset val="134"/>
      </rPr>
      <t>013115000020000</t>
    </r>
  </si>
  <si>
    <r>
      <rPr>
        <sz val="9"/>
        <rFont val="SimSun"/>
        <charset val="134"/>
      </rPr>
      <t>心理治疗（家庭）</t>
    </r>
  </si>
  <si>
    <r>
      <rPr>
        <sz val="9"/>
        <rFont val="SimSun"/>
        <charset val="134"/>
      </rPr>
      <t xml:space="preserve">由精神科医师、心理治疗师
</t>
    </r>
    <r>
      <rPr>
        <sz val="9"/>
        <rFont val="SimSun"/>
        <charset val="134"/>
      </rPr>
      <t xml:space="preserve">针对精神心理障碍家庭的
</t>
    </r>
    <r>
      <rPr>
        <sz val="9"/>
        <rFont val="SimSun"/>
        <charset val="134"/>
      </rPr>
      <t xml:space="preserve">精神心理问题，采取合适的
</t>
    </r>
    <r>
      <rPr>
        <sz val="9"/>
        <rFont val="SimSun"/>
        <charset val="134"/>
      </rPr>
      <t xml:space="preserve">心理干预治疗技术，改善患
</t>
    </r>
    <r>
      <rPr>
        <sz val="9"/>
        <rFont val="SimSun"/>
        <charset val="134"/>
      </rPr>
      <t>者家庭的心理疾病症状。</t>
    </r>
  </si>
  <si>
    <r>
      <rPr>
        <sz val="9"/>
        <rFont val="SimSun"/>
        <charset val="134"/>
      </rPr>
      <t>小时</t>
    </r>
  </si>
  <si>
    <r>
      <rPr>
        <sz val="9"/>
        <rFont val="SimSun"/>
        <charset val="134"/>
      </rPr>
      <t>013115000020001</t>
    </r>
  </si>
  <si>
    <t>心理治疗（家庭）-每增加 20 分钟（加收）</t>
  </si>
  <si>
    <r>
      <rPr>
        <sz val="9"/>
        <rFont val="SimSun"/>
        <charset val="134"/>
      </rPr>
      <t>每 20 分钟</t>
    </r>
  </si>
  <si>
    <r>
      <rPr>
        <sz val="9"/>
        <rFont val="SimSun"/>
        <charset val="134"/>
      </rPr>
      <t>013115000030000</t>
    </r>
  </si>
  <si>
    <r>
      <rPr>
        <sz val="9"/>
        <rFont val="SimSun"/>
        <charset val="134"/>
      </rPr>
      <t>心理治疗（团体）</t>
    </r>
  </si>
  <si>
    <r>
      <rPr>
        <sz val="9"/>
        <rFont val="SimSun"/>
        <charset val="134"/>
      </rPr>
      <t xml:space="preserve">由精神科医师、心理治疗师
</t>
    </r>
    <r>
      <rPr>
        <sz val="9"/>
        <rFont val="SimSun"/>
        <charset val="134"/>
      </rPr>
      <t xml:space="preserve">采取一对多或多对多的方
</t>
    </r>
    <r>
      <rPr>
        <sz val="9"/>
        <rFont val="SimSun"/>
        <charset val="134"/>
      </rPr>
      <t xml:space="preserve">式，针对精神心理障碍患者
</t>
    </r>
    <r>
      <rPr>
        <sz val="9"/>
        <rFont val="SimSun"/>
        <charset val="134"/>
      </rPr>
      <t xml:space="preserve">的精神心理问题，采取合适
</t>
    </r>
    <r>
      <rPr>
        <sz val="9"/>
        <rFont val="SimSun"/>
        <charset val="134"/>
      </rPr>
      <t xml:space="preserve">的心理干预治疗技术，改善
</t>
    </r>
    <r>
      <rPr>
        <sz val="9"/>
        <rFont val="SimSun"/>
        <charset val="134"/>
      </rPr>
      <t>患者的心理疾病症状。</t>
    </r>
  </si>
  <si>
    <t>1. 团体治疗人数
不得超过15人；
2. 不与心理咨询
同时收取。</t>
  </si>
  <si>
    <r>
      <rPr>
        <sz val="9"/>
        <rFont val="SimSun"/>
        <charset val="134"/>
      </rPr>
      <t>013115000030001</t>
    </r>
  </si>
  <si>
    <t>心理治疗（团体）-每增加 20 分钟（加收）</t>
  </si>
  <si>
    <r>
      <rPr>
        <sz val="9"/>
        <rFont val="SimSun"/>
        <charset val="134"/>
      </rPr>
      <t>013115000040000</t>
    </r>
  </si>
  <si>
    <r>
      <rPr>
        <sz val="9"/>
        <rFont val="SimSun"/>
        <charset val="134"/>
      </rPr>
      <t>心理咨询</t>
    </r>
  </si>
  <si>
    <r>
      <rPr>
        <sz val="9"/>
        <rFont val="SimSun"/>
        <charset val="134"/>
      </rPr>
      <t xml:space="preserve">由心理咨询师、心理治疗师
</t>
    </r>
    <r>
      <rPr>
        <sz val="9"/>
        <rFont val="SimSun"/>
        <charset val="134"/>
      </rPr>
      <t xml:space="preserve">针对患者的精神心理问题，
</t>
    </r>
    <r>
      <rPr>
        <sz val="9"/>
        <rFont val="SimSun"/>
        <charset val="134"/>
      </rPr>
      <t xml:space="preserve">采取教育、指导、启发等适
</t>
    </r>
    <r>
      <rPr>
        <sz val="9"/>
        <rFont val="SimSun"/>
        <charset val="134"/>
      </rPr>
      <t xml:space="preserve">宜的咨询沟通手段，缓解患
</t>
    </r>
    <r>
      <rPr>
        <sz val="9"/>
        <rFont val="SimSun"/>
        <charset val="134"/>
      </rPr>
      <t>者心理问题。</t>
    </r>
  </si>
  <si>
    <t>所定价格涵盖场所设置、方案制定、沟通咨询等步骤所需的人力资源和基本物质资源消耗。</t>
  </si>
  <si>
    <r>
      <rPr>
        <sz val="9"/>
        <rFont val="SimSun"/>
        <charset val="134"/>
      </rPr>
      <t>不与心理治疗同时收取。</t>
    </r>
  </si>
  <si>
    <r>
      <rPr>
        <sz val="9"/>
        <rFont val="SimSun"/>
        <charset val="134"/>
      </rPr>
      <t>013115000050000</t>
    </r>
  </si>
  <si>
    <r>
      <rPr>
        <sz val="9"/>
        <rFont val="SimSun"/>
        <charset val="134"/>
      </rPr>
      <t>电休克治疗（ECT）</t>
    </r>
  </si>
  <si>
    <r>
      <rPr>
        <sz val="9"/>
        <rFont val="SimSun"/>
        <charset val="134"/>
      </rPr>
      <t xml:space="preserve">通过电休克设备对患者进
</t>
    </r>
    <r>
      <rPr>
        <sz val="9"/>
        <rFont val="SimSun"/>
        <charset val="134"/>
      </rPr>
      <t>行休克治疗。</t>
    </r>
  </si>
  <si>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</si>
  <si>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实施多参数监护无抽搐电休克治疗时，可正常收取全身麻醉、注射费等费用。</t>
  </si>
  <si>
    <r>
      <rPr>
        <sz val="9"/>
        <rFont val="SimSun"/>
        <charset val="134"/>
      </rPr>
      <t>013115000060000</t>
    </r>
  </si>
  <si>
    <r>
      <rPr>
        <sz val="9"/>
        <rFont val="SimSun"/>
        <charset val="134"/>
      </rPr>
      <t>精神康复治疗（个人）</t>
    </r>
  </si>
  <si>
    <r>
      <rPr>
        <sz val="9"/>
        <rFont val="SimSun"/>
        <charset val="134"/>
      </rPr>
      <t xml:space="preserve">通过一对一的形式，由专业
</t>
    </r>
    <r>
      <rPr>
        <sz val="9"/>
        <rFont val="SimSun"/>
        <charset val="134"/>
      </rPr>
      <t xml:space="preserve">的人员对相关精神障碍的
</t>
    </r>
    <r>
      <rPr>
        <sz val="9"/>
        <rFont val="SimSun"/>
        <charset val="134"/>
      </rPr>
      <t xml:space="preserve">患者进行康复训练，改善其
</t>
    </r>
    <r>
      <rPr>
        <sz val="9"/>
        <rFont val="SimSun"/>
        <charset val="134"/>
      </rPr>
      <t>精神状态。</t>
    </r>
  </si>
  <si>
    <t>所定价格涵盖能力评估、计划制定、技能训练、行为干预等步骤所需的人力资源、设备成本和基本物质资源消耗。</t>
  </si>
  <si>
    <r>
      <rPr>
        <sz val="9"/>
        <rFont val="SimSun"/>
        <charset val="134"/>
      </rPr>
      <t>013115000060001</t>
    </r>
  </si>
  <si>
    <t>精神康复治疗（个人）-每增加 10 分钟（加收）</t>
  </si>
  <si>
    <r>
      <rPr>
        <sz val="9"/>
        <rFont val="SimSun"/>
        <charset val="134"/>
      </rPr>
      <t>013115000070000</t>
    </r>
  </si>
  <si>
    <r>
      <rPr>
        <sz val="9"/>
        <rFont val="SimSun"/>
        <charset val="134"/>
      </rPr>
      <t>精神康复治疗（家庭）</t>
    </r>
  </si>
  <si>
    <r>
      <rPr>
        <sz val="9"/>
        <rFont val="SimSun"/>
        <charset val="134"/>
      </rPr>
      <t xml:space="preserve">通过一对多的形式，由专业
</t>
    </r>
    <r>
      <rPr>
        <sz val="9"/>
        <rFont val="SimSun"/>
        <charset val="134"/>
      </rPr>
      <t xml:space="preserve">的人员对相关精神障碍的
</t>
    </r>
    <r>
      <rPr>
        <sz val="9"/>
        <rFont val="SimSun"/>
        <charset val="134"/>
      </rPr>
      <t xml:space="preserve">患者家庭进行康复训练，改
</t>
    </r>
    <r>
      <rPr>
        <sz val="9"/>
        <rFont val="SimSun"/>
        <charset val="134"/>
      </rPr>
      <t>善其精神状态。</t>
    </r>
  </si>
  <si>
    <r>
      <rPr>
        <sz val="9"/>
        <rFont val="SimSun"/>
        <charset val="134"/>
      </rPr>
      <t>013115000070001</t>
    </r>
  </si>
  <si>
    <t>精神康复治疗（家庭）-每增加 10 分钟（加收）</t>
  </si>
  <si>
    <r>
      <rPr>
        <sz val="9"/>
        <rFont val="SimSun"/>
        <charset val="134"/>
      </rPr>
      <t>013115000080000</t>
    </r>
  </si>
  <si>
    <r>
      <rPr>
        <sz val="9"/>
        <rFont val="SimSun"/>
        <charset val="134"/>
      </rPr>
      <t>精神康复治疗（团体）</t>
    </r>
  </si>
  <si>
    <r>
      <rPr>
        <sz val="9"/>
        <rFont val="SimSun"/>
        <charset val="134"/>
      </rPr>
      <t xml:space="preserve">通过一对多或多对多的形
</t>
    </r>
    <r>
      <rPr>
        <sz val="9"/>
        <rFont val="SimSun"/>
        <charset val="134"/>
      </rPr>
      <t xml:space="preserve">式，由专业的人员对相关精
</t>
    </r>
    <r>
      <rPr>
        <sz val="9"/>
        <rFont val="SimSun"/>
        <charset val="134"/>
      </rPr>
      <t xml:space="preserve">神障碍的患者进行康复训
</t>
    </r>
    <r>
      <rPr>
        <sz val="9"/>
        <rFont val="SimSun"/>
        <charset val="134"/>
      </rPr>
      <t>练，改善其精神功能状态。</t>
    </r>
  </si>
  <si>
    <t>团体治疗人数不得超过15人。</t>
  </si>
  <si>
    <r>
      <rPr>
        <sz val="9"/>
        <rFont val="SimSun"/>
        <charset val="134"/>
      </rPr>
      <t>013115000080001</t>
    </r>
  </si>
  <si>
    <t>精神康复治疗（团体）-每增加 10 分钟（加收）</t>
  </si>
  <si>
    <r>
      <rPr>
        <sz val="11"/>
        <rFont val="Arial"/>
        <charset val="134"/>
      </rPr>
      <t xml:space="preserve">
</t>
    </r>
    <r>
      <rPr>
        <sz val="11"/>
        <rFont val="Arial"/>
        <charset val="134"/>
      </rPr>
      <t xml:space="preserve">
</t>
    </r>
    <r>
      <rPr>
        <sz val="11"/>
        <rFont val="Arial"/>
        <charset val="134"/>
      </rPr>
      <t xml:space="preserve">
</t>
    </r>
    <r>
      <rPr>
        <sz val="9.5"/>
        <rFont val="Arial"/>
        <charset val="134"/>
      </rPr>
      <t xml:space="preserve">
</t>
    </r>
    <r>
      <rPr>
        <b/>
        <sz val="9"/>
        <rFont val="SimSun"/>
        <charset val="134"/>
      </rPr>
      <t xml:space="preserve">9
</t>
    </r>
    <r>
      <rPr>
        <sz val="11"/>
        <rFont val="Arial"/>
        <charset val="134"/>
      </rPr>
      <t xml:space="preserve">
</t>
    </r>
    <r>
      <rPr>
        <sz val="11"/>
        <rFont val="Arial"/>
        <charset val="134"/>
      </rPr>
      <t xml:space="preserve">
</t>
    </r>
    <r>
      <rPr>
        <sz val="11"/>
        <rFont val="Arial"/>
        <charset val="134"/>
      </rPr>
      <t xml:space="preserve">
</t>
    </r>
    <r>
      <rPr>
        <sz val="11"/>
        <rFont val="Arial"/>
        <charset val="134"/>
      </rPr>
      <t xml:space="preserve">
</t>
    </r>
    <r>
      <rPr>
        <sz val="11"/>
        <rFont val="Arial"/>
        <charset val="134"/>
      </rPr>
      <t xml:space="preserve">
</t>
    </r>
    <r>
      <rPr>
        <b/>
        <sz val="9"/>
        <rFont val="SimSun"/>
        <charset val="134"/>
      </rPr>
      <t>10</t>
    </r>
  </si>
  <si>
    <r>
      <rPr>
        <sz val="9"/>
        <rFont val="SimSun"/>
        <charset val="134"/>
      </rPr>
      <t>013115000090000</t>
    </r>
  </si>
  <si>
    <r>
      <rPr>
        <sz val="9"/>
        <rFont val="SimSun"/>
        <charset val="134"/>
      </rPr>
      <t>精神科监护</t>
    </r>
  </si>
  <si>
    <r>
      <rPr>
        <sz val="9"/>
        <rFont val="SimSun"/>
        <charset val="134"/>
      </rPr>
      <t xml:space="preserve">为处于重性精神病急性发
</t>
    </r>
    <r>
      <rPr>
        <sz val="9"/>
        <rFont val="SimSun"/>
        <charset val="134"/>
      </rPr>
      <t xml:space="preserve">作期的患者提供严密监护
</t>
    </r>
    <r>
      <rPr>
        <sz val="9"/>
        <rFont val="SimSun"/>
        <charset val="134"/>
      </rPr>
      <t>服务。</t>
    </r>
  </si>
  <si>
    <t>所定价格涵盖对精神病患者进行生命体征、认知、情感、意志行为等方面的监护以及采取预防意外事件发生措施等步骤所需的人力资源、设备成本和基本物质资源消耗。</t>
  </si>
  <si>
    <t>1. 重 性 精 神 病 急性发作期患者指
出现急性、冲动、
自杀、伤人、毁物
及有外走、妄想、幻觉和木僵等症状的患者；
2. 精 神 科 监 护 不可与精神病人护
理同时收取。</t>
  </si>
  <si>
    <r>
      <rPr>
        <sz val="9"/>
        <rFont val="SimSun"/>
        <charset val="134"/>
      </rPr>
      <t>012417000010000</t>
    </r>
  </si>
  <si>
    <r>
      <rPr>
        <sz val="9"/>
        <rFont val="SimSun"/>
        <charset val="134"/>
      </rPr>
      <t>眼动检查</t>
    </r>
  </si>
  <si>
    <r>
      <rPr>
        <sz val="9"/>
        <rFont val="SimSun"/>
        <charset val="134"/>
      </rPr>
      <t xml:space="preserve">通过检测眼球运动轨迹等，
</t>
    </r>
    <r>
      <rPr>
        <sz val="9"/>
        <rFont val="SimSun"/>
        <charset val="134"/>
      </rPr>
      <t xml:space="preserve">检测患者的感知运动、持续
</t>
    </r>
    <r>
      <rPr>
        <sz val="9"/>
        <rFont val="SimSun"/>
        <charset val="134"/>
      </rPr>
      <t xml:space="preserve">注意、工作记忆等功能，辅
</t>
    </r>
    <r>
      <rPr>
        <sz val="9"/>
        <rFont val="SimSun"/>
        <charset val="134"/>
      </rPr>
      <t>助诊断精神疾病。</t>
    </r>
  </si>
  <si>
    <t>所定价格涵盖设备准备、 眼动轨迹记录、分析、得出结果等步骤所需的人力资源、设备成本和基本物质资源消耗。</t>
  </si>
  <si>
    <r>
      <rPr>
        <sz val="15"/>
        <rFont val="SimHei"/>
        <charset val="134"/>
      </rPr>
      <t>附件</t>
    </r>
    <r>
      <rPr>
        <sz val="15"/>
        <rFont val="SimHei"/>
        <charset val="134"/>
      </rPr>
      <t xml:space="preserve"> </t>
    </r>
    <r>
      <rPr>
        <sz val="15"/>
        <rFont val="Times New Roman"/>
        <charset val="134"/>
      </rPr>
      <t>2</t>
    </r>
  </si>
  <si>
    <t>整合后超声检查类医疗服务价格项目表</t>
  </si>
  <si>
    <t>1.“价格构成 ”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t>
  </si>
  <si>
    <t>3.“扩展项 ”指同一项目下以不同方式提供或在不同场景应用时，只扩展价格项目适用范围、不额外加价的一类子项，子项的价格按主项目执行。</t>
  </si>
  <si>
    <t>4.“基本物耗 ”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t>
  </si>
  <si>
    <r>
      <rPr>
        <sz val="12"/>
        <rFont val="FangSong"/>
        <charset val="134"/>
      </rPr>
      <t>5.“床旁检查</t>
    </r>
    <r>
      <rPr>
        <sz val="12"/>
        <rFont val="FangSong"/>
        <charset val="134"/>
      </rPr>
      <t xml:space="preserve"> </t>
    </r>
    <r>
      <rPr>
        <sz val="12"/>
        <rFont val="FangSong"/>
        <charset val="134"/>
      </rPr>
      <t>”指因患者病情危重或无法自行前往检查科室，由检查科室人员移动设备至患者病床旁进行检查。</t>
    </r>
  </si>
  <si>
    <t>6.“B 型超声检查 ”和“彩色多普勒超声检查（常规） ”中的“部位 ”，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t>
  </si>
  <si>
    <t>7.“彩色多普勒超声检查（血管） ”和“超声造影（血管） ”中的“部位 ”，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应开展双侧超声血管检查，实际情况中单侧开展的，减半收费。</t>
  </si>
  <si>
    <r>
      <rPr>
        <sz val="12"/>
        <rFont val="FangSong"/>
        <charset val="134"/>
      </rPr>
      <t>8.“对比剂</t>
    </r>
    <r>
      <rPr>
        <sz val="12"/>
        <rFont val="FangSong"/>
        <charset val="134"/>
      </rPr>
      <t xml:space="preserve"> </t>
    </r>
    <r>
      <rPr>
        <sz val="12"/>
        <rFont val="FangSong"/>
        <charset val="134"/>
      </rPr>
      <t>”含药品及非药品类对比剂，非药品类对比剂包含在价格构成中，药品类对比剂按药品管理收费。</t>
    </r>
  </si>
  <si>
    <t>9.涉及的对比分析类检查类项目，可按照实际检查次数收费，例如胆囊和胆道收缩功能检查、膀胱残余尿量检查等，在出具报告时体现两次检查的不同结论。</t>
  </si>
  <si>
    <t>10.“人工智能辅助诊断 ”是指应用人工智能技术辅助进行的超声检查诊断，不得与主项目同时收费。</t>
  </si>
  <si>
    <t>11.涉及“包括…… ”“……等 ”的，属于开放型表述，所指对象不仅局限于表述中列明的事项，也包括未列明的同类事项，以国家级技术规范、临床指南或专家共识中的明确定性为依据。
12.术中需行各类超声检查的，按本表中相应项目进行收费。</t>
  </si>
  <si>
    <t>计价单位</t>
  </si>
  <si>
    <r>
      <rPr>
        <sz val="9"/>
        <rFont val="SimSun"/>
        <charset val="134"/>
      </rPr>
      <t>012302010010000</t>
    </r>
  </si>
  <si>
    <r>
      <rPr>
        <sz val="9"/>
        <rFont val="SimSun"/>
        <charset val="134"/>
      </rPr>
      <t>A 型超声检查</t>
    </r>
  </si>
  <si>
    <t>通过 A 型超声技术，对组织器官进行超声成像及诊断。</t>
  </si>
  <si>
    <t>所定价格涵盖设备调试、超声检查、数据分
析、数据存储、出具诊断结果（含图文报告）等所需的人力资源和基本物质资源消耗。</t>
  </si>
  <si>
    <t>单侧</t>
  </si>
  <si>
    <r>
      <rPr>
        <sz val="9"/>
        <rFont val="SimSun"/>
        <charset val="134"/>
      </rPr>
      <t>012302020010000</t>
    </r>
  </si>
  <si>
    <r>
      <rPr>
        <sz val="9"/>
        <rFont val="SimSun"/>
        <charset val="134"/>
      </rPr>
      <t>B 型超声检查</t>
    </r>
  </si>
  <si>
    <t>通过 B 型超声技术，对组织器官及病灶进行超声成像
及诊断。</t>
  </si>
  <si>
    <r>
      <rPr>
        <sz val="9"/>
        <rFont val="SimSun"/>
        <charset val="134"/>
      </rPr>
      <t xml:space="preserve">所定价格涵盖设备调试、体位摆放、超声
</t>
    </r>
    <r>
      <rPr>
        <sz val="9"/>
        <rFont val="SimSun"/>
        <charset val="134"/>
      </rPr>
      <t xml:space="preserve">检查、摄取图像、数据分析、数据存储、
</t>
    </r>
    <r>
      <rPr>
        <sz val="9"/>
        <rFont val="SimSun"/>
        <charset val="134"/>
      </rPr>
      <t xml:space="preserve">出具诊断结果（含图文报告）等步骤所需
</t>
    </r>
    <r>
      <rPr>
        <sz val="9"/>
        <rFont val="SimSun"/>
        <charset val="134"/>
      </rPr>
      <t xml:space="preserve">的人力资源、设备运转成本消耗与基本物
</t>
    </r>
    <r>
      <rPr>
        <sz val="9"/>
        <rFont val="SimSun"/>
        <charset val="134"/>
      </rPr>
      <t>质资源消耗。</t>
    </r>
  </si>
  <si>
    <t>部位</t>
  </si>
  <si>
    <r>
      <rPr>
        <sz val="9"/>
        <rFont val="SimSun"/>
        <charset val="134"/>
      </rPr>
      <t>012302020010001</t>
    </r>
  </si>
  <si>
    <t>B 型超声检查-床旁检查（加收）</t>
  </si>
  <si>
    <t>通过 B 型超声技术，在床旁对组织器官及病灶进行超
声成像及诊断。</t>
  </si>
  <si>
    <t>在同一次检查中
仅加收一次。</t>
  </si>
  <si>
    <r>
      <rPr>
        <sz val="9"/>
        <rFont val="SimSun"/>
        <charset val="134"/>
      </rPr>
      <t>012302020010011</t>
    </r>
  </si>
  <si>
    <t>B 型超声检查-腔内检查（加收）</t>
  </si>
  <si>
    <t>通过 B 型超声技术，对组织器官腔内及病灶进行超声
成像及诊断。</t>
  </si>
  <si>
    <r>
      <rPr>
        <sz val="9"/>
        <rFont val="SimSun"/>
        <charset val="134"/>
      </rPr>
      <t>012302020010021</t>
    </r>
  </si>
  <si>
    <t>B 型超声检查-立体成像（加收）</t>
  </si>
  <si>
    <t>通过 B 型超声技术，对组织器官及病灶进行超声立体
成像及诊断。</t>
  </si>
  <si>
    <r>
      <rPr>
        <sz val="9"/>
        <rFont val="SimSun"/>
        <charset val="134"/>
      </rPr>
      <t>012302020010031</t>
    </r>
  </si>
  <si>
    <t>B 型超声检查-排卵监测（减收）</t>
  </si>
  <si>
    <r>
      <rPr>
        <sz val="9"/>
        <rFont val="SimSun"/>
        <charset val="134"/>
      </rPr>
      <t>通过 B 型超声技术，进行排卵监测。</t>
    </r>
  </si>
  <si>
    <r>
      <rPr>
        <sz val="9"/>
        <rFont val="SimSun"/>
        <charset val="134"/>
      </rPr>
      <t>012302020010100</t>
    </r>
  </si>
  <si>
    <t>B 型超声检查-人工 智 能 辅 助 诊 断（扩展）</t>
  </si>
  <si>
    <r>
      <rPr>
        <sz val="9"/>
        <rFont val="SimSun"/>
        <charset val="134"/>
      </rPr>
      <t>012302030010000</t>
    </r>
  </si>
  <si>
    <t>彩色多普勒超声检查（常规）</t>
  </si>
  <si>
    <r>
      <rPr>
        <sz val="9"/>
        <rFont val="SimSun"/>
        <charset val="134"/>
      </rPr>
      <t xml:space="preserve">通过彩色多普勒超声技术，
</t>
    </r>
    <r>
      <rPr>
        <sz val="9"/>
        <rFont val="SimSun"/>
        <charset val="134"/>
      </rPr>
      <t xml:space="preserve">对组织器官及病灶进行超
</t>
    </r>
    <r>
      <rPr>
        <sz val="9"/>
        <rFont val="SimSun"/>
        <charset val="134"/>
      </rPr>
      <t>声成像及诊断。</t>
    </r>
  </si>
  <si>
    <r>
      <rPr>
        <sz val="9"/>
        <rFont val="SimSun"/>
        <charset val="134"/>
      </rPr>
      <t xml:space="preserve">所定价格涵盖设备调试、体位摆放、超声
</t>
    </r>
    <r>
      <rPr>
        <sz val="9"/>
        <rFont val="SimSun"/>
        <charset val="134"/>
      </rPr>
      <t xml:space="preserve">检查、摄取图像、数据分析、数据存储、
</t>
    </r>
    <r>
      <rPr>
        <sz val="9"/>
        <rFont val="SimSun"/>
        <charset val="134"/>
      </rPr>
      <t xml:space="preserve">出具诊断结果（含图文报告） 等步骤所需
</t>
    </r>
    <r>
      <rPr>
        <sz val="9"/>
        <rFont val="SimSun"/>
        <charset val="134"/>
      </rPr>
      <t xml:space="preserve">的人力资源、设备运转成本消耗与基本物
</t>
    </r>
    <r>
      <rPr>
        <sz val="9"/>
        <rFont val="SimSun"/>
        <charset val="134"/>
      </rPr>
      <t>质资源消耗。</t>
    </r>
  </si>
  <si>
    <r>
      <rPr>
        <sz val="9"/>
        <rFont val="SimSun"/>
        <charset val="134"/>
      </rPr>
      <t>部位</t>
    </r>
  </si>
  <si>
    <r>
      <rPr>
        <sz val="9"/>
        <rFont val="SimSun"/>
        <charset val="134"/>
      </rPr>
      <t>012302030010001</t>
    </r>
  </si>
  <si>
    <t>彩色多普勒超声检查（常规）-床旁检查（加收）</t>
  </si>
  <si>
    <r>
      <rPr>
        <sz val="9"/>
        <rFont val="SimSun"/>
        <charset val="134"/>
      </rPr>
      <t xml:space="preserve">通过彩色多普勒超声技术，
</t>
    </r>
    <r>
      <rPr>
        <sz val="9"/>
        <rFont val="SimSun"/>
        <charset val="134"/>
      </rPr>
      <t xml:space="preserve">在床旁对组织器官及病灶
</t>
    </r>
    <r>
      <rPr>
        <sz val="9"/>
        <rFont val="SimSun"/>
        <charset val="134"/>
      </rPr>
      <t>进行超声成像及诊断。</t>
    </r>
  </si>
  <si>
    <r>
      <rPr>
        <sz val="9"/>
        <rFont val="SimSun"/>
        <charset val="134"/>
      </rPr>
      <t>012302030010011</t>
    </r>
  </si>
  <si>
    <t>彩色多普勒超声检查（常规）-腔内检查（加收）</t>
  </si>
  <si>
    <r>
      <rPr>
        <sz val="9"/>
        <rFont val="SimSun"/>
        <charset val="134"/>
      </rPr>
      <t xml:space="preserve">通过彩色多普勒超声技术，
</t>
    </r>
    <r>
      <rPr>
        <sz val="9"/>
        <rFont val="SimSun"/>
        <charset val="134"/>
      </rPr>
      <t xml:space="preserve">对组织器官腔内及病灶进
</t>
    </r>
    <r>
      <rPr>
        <sz val="9"/>
        <rFont val="SimSun"/>
        <charset val="134"/>
      </rPr>
      <t>行超声成像及诊断。</t>
    </r>
  </si>
  <si>
    <r>
      <rPr>
        <sz val="9"/>
        <rFont val="SimSun"/>
        <charset val="134"/>
      </rPr>
      <t>012302030010021</t>
    </r>
  </si>
  <si>
    <t>彩色多普勒超声检查（常规）-立体成像（加收）</t>
  </si>
  <si>
    <r>
      <rPr>
        <sz val="9"/>
        <rFont val="SimSun"/>
        <charset val="134"/>
      </rPr>
      <t xml:space="preserve">通过彩色多普勒超声技术，
</t>
    </r>
    <r>
      <rPr>
        <sz val="9"/>
        <rFont val="SimSun"/>
        <charset val="134"/>
      </rPr>
      <t xml:space="preserve">对组织器官及病灶进行超
</t>
    </r>
    <r>
      <rPr>
        <sz val="9"/>
        <rFont val="SimSun"/>
        <charset val="134"/>
      </rPr>
      <t>声立体成像及诊断。</t>
    </r>
  </si>
  <si>
    <r>
      <rPr>
        <sz val="9"/>
        <rFont val="SimSun"/>
        <charset val="134"/>
      </rPr>
      <t>012302030010031</t>
    </r>
  </si>
  <si>
    <t>彩色多普勒超声检查（常规）-排卵监测（减收）</t>
  </si>
  <si>
    <r>
      <rPr>
        <sz val="9"/>
        <rFont val="SimSun"/>
        <charset val="134"/>
      </rPr>
      <t xml:space="preserve">通过彩色多普勒超声技术，
</t>
    </r>
    <r>
      <rPr>
        <sz val="9"/>
        <rFont val="SimSun"/>
        <charset val="134"/>
      </rPr>
      <t>进行排卵监测。</t>
    </r>
  </si>
  <si>
    <r>
      <rPr>
        <sz val="9"/>
        <rFont val="SimSun"/>
        <charset val="134"/>
      </rPr>
      <t>012302030010100</t>
    </r>
  </si>
  <si>
    <t>彩色多普勒超声检查（常规）-人工智能辅助诊断（扩展）</t>
  </si>
  <si>
    <r>
      <rPr>
        <sz val="9"/>
        <rFont val="SimSun"/>
        <charset val="134"/>
      </rPr>
      <t>012302030020000</t>
    </r>
  </si>
  <si>
    <t>彩色多普勒超声检查（心脏）</t>
  </si>
  <si>
    <t>通过彩色多普勒超声技术
（包括 M 型超声），观察测量心脏及大血管的形态结
构、运动状态、血流动力学
情况进行综合分析，作出诊
断。</t>
  </si>
  <si>
    <r>
      <rPr>
        <sz val="9"/>
        <rFont val="SimSun"/>
        <charset val="134"/>
      </rPr>
      <t>012302030020001</t>
    </r>
  </si>
  <si>
    <t>彩色多普勒超声检查（心脏）-床旁检查（加收）</t>
  </si>
  <si>
    <t>通过彩色多普勒超声技术
（包括 M 型超声），在床旁观察测量心脏及大血管的
形态结构、运动状态、血流
动力学情况进行综合分析，
作出诊断。</t>
  </si>
  <si>
    <r>
      <rPr>
        <sz val="9"/>
        <rFont val="SimSun"/>
        <charset val="134"/>
      </rPr>
      <t>012302030020011</t>
    </r>
  </si>
  <si>
    <t>彩色多普勒超声检查（心脏）-心脏负荷超声检查（加收）</t>
  </si>
  <si>
    <t>通过彩色多普勒超声技术
（包括 M 型超声），观察测量负荷心脏及大血管的形
态结构、运动状态、血流动
力学情况进行综合分析，作
出诊断。</t>
  </si>
  <si>
    <r>
      <rPr>
        <sz val="9"/>
        <rFont val="SimSun"/>
        <charset val="134"/>
      </rPr>
      <t>012302030020100</t>
    </r>
  </si>
  <si>
    <r>
      <rPr>
        <sz val="9"/>
        <rFont val="SimSun"/>
        <charset val="134"/>
      </rPr>
      <t xml:space="preserve">彩色多普勒超声检
</t>
    </r>
    <r>
      <rPr>
        <sz val="9"/>
        <rFont val="SimSun"/>
        <charset val="134"/>
      </rPr>
      <t xml:space="preserve">查（心脏）-人工智
</t>
    </r>
    <r>
      <rPr>
        <sz val="9"/>
        <rFont val="SimSun"/>
        <charset val="134"/>
      </rPr>
      <t>能辅助诊断（扩展）</t>
    </r>
  </si>
  <si>
    <t>通过彩色多普勒超声技术
（包括 M 型超声），观察测
量心脏及大血管的形态结
构、运动状态、血流动力学
情况进行综合分析，作出诊
断。</t>
  </si>
  <si>
    <r>
      <rPr>
        <sz val="9"/>
        <rFont val="SimSun"/>
        <charset val="134"/>
      </rPr>
      <t>012302030021100</t>
    </r>
  </si>
  <si>
    <t>彩色多普勒超声检查（心脏）-彩色多
普勒超声心动检
查（经食管）  （扩展）</t>
  </si>
  <si>
    <r>
      <rPr>
        <sz val="9"/>
        <rFont val="SimSun"/>
        <charset val="134"/>
      </rPr>
      <t>012302030030000</t>
    </r>
  </si>
  <si>
    <t>彩色多普勒超声检
查（血管）</t>
  </si>
  <si>
    <r>
      <rPr>
        <sz val="9"/>
        <rFont val="SimSun"/>
        <charset val="134"/>
      </rPr>
      <t xml:space="preserve">通过彩色多普勒超声技术，
</t>
    </r>
    <r>
      <rPr>
        <sz val="9"/>
        <rFont val="SimSun"/>
        <charset val="134"/>
      </rPr>
      <t xml:space="preserve">对相关血管进行超声成像
</t>
    </r>
    <r>
      <rPr>
        <sz val="9"/>
        <rFont val="SimSun"/>
        <charset val="134"/>
      </rPr>
      <t>及诊断。</t>
    </r>
  </si>
  <si>
    <r>
      <rPr>
        <sz val="9"/>
        <rFont val="SimSun"/>
        <charset val="134"/>
      </rPr>
      <t>012302030030001</t>
    </r>
  </si>
  <si>
    <t>彩色多普勒超声检查（血管）-床旁检查（加收）</t>
  </si>
  <si>
    <r>
      <rPr>
        <sz val="9"/>
        <rFont val="SimSun"/>
        <charset val="134"/>
      </rPr>
      <t xml:space="preserve">通过彩色多普勒超声技术，
</t>
    </r>
    <r>
      <rPr>
        <sz val="9"/>
        <rFont val="SimSun"/>
        <charset val="134"/>
      </rPr>
      <t xml:space="preserve">在床旁对相关血管进行超
</t>
    </r>
    <r>
      <rPr>
        <sz val="9"/>
        <rFont val="SimSun"/>
        <charset val="134"/>
      </rPr>
      <t>声成像及诊断。</t>
    </r>
  </si>
  <si>
    <r>
      <rPr>
        <sz val="9"/>
        <rFont val="SimSun"/>
        <charset val="134"/>
      </rPr>
      <t>012302030030100</t>
    </r>
  </si>
  <si>
    <t>彩色多普勒超声检查（血管）-人工智能辅助诊断（扩展）</t>
  </si>
  <si>
    <r>
      <rPr>
        <sz val="9"/>
        <rFont val="SimSun"/>
        <charset val="134"/>
      </rPr>
      <t>012302030040000</t>
    </r>
  </si>
  <si>
    <t>彩色多普勒超声检查（弹性成像）</t>
  </si>
  <si>
    <r>
      <rPr>
        <sz val="9"/>
        <rFont val="SimSun"/>
        <charset val="134"/>
      </rPr>
      <t xml:space="preserve">通过彩色多普勒超声弹性
</t>
    </r>
    <r>
      <rPr>
        <sz val="9"/>
        <rFont val="SimSun"/>
        <charset val="134"/>
      </rPr>
      <t xml:space="preserve">成像技术，对病变组织器官
</t>
    </r>
    <r>
      <rPr>
        <sz val="9"/>
        <rFont val="SimSun"/>
        <charset val="134"/>
      </rPr>
      <t xml:space="preserve">及病灶进行超声弹性成像
</t>
    </r>
    <r>
      <rPr>
        <sz val="9"/>
        <rFont val="SimSun"/>
        <charset val="134"/>
      </rPr>
      <t>及诊断。</t>
    </r>
  </si>
  <si>
    <r>
      <rPr>
        <sz val="9"/>
        <rFont val="SimSun"/>
        <charset val="134"/>
      </rPr>
      <t xml:space="preserve">所定价格涵盖设备调试、体位摆放、超声
</t>
    </r>
    <r>
      <rPr>
        <sz val="9"/>
        <rFont val="SimSun"/>
        <charset val="134"/>
      </rPr>
      <t xml:space="preserve">检查、获取数据、数据分析、数据存储、
</t>
    </r>
    <r>
      <rPr>
        <sz val="9"/>
        <rFont val="SimSun"/>
        <charset val="134"/>
      </rPr>
      <t xml:space="preserve">出具诊断结果（含图文报告） 等步骤所需
</t>
    </r>
    <r>
      <rPr>
        <sz val="9"/>
        <rFont val="SimSun"/>
        <charset val="134"/>
      </rPr>
      <t xml:space="preserve">的人力资源、设备运转成本消耗与基本物
</t>
    </r>
    <r>
      <rPr>
        <sz val="9"/>
        <rFont val="SimSun"/>
        <charset val="134"/>
      </rPr>
      <t>质资源消耗。</t>
    </r>
  </si>
  <si>
    <r>
      <rPr>
        <sz val="9"/>
        <rFont val="SimSun"/>
        <charset val="134"/>
      </rPr>
      <t>器官</t>
    </r>
  </si>
  <si>
    <r>
      <rPr>
        <sz val="9"/>
        <rFont val="SimSun"/>
        <charset val="134"/>
      </rPr>
      <t>012302030040001</t>
    </r>
  </si>
  <si>
    <t>彩色多普勒超声检查（弹性成像）-床旁检查（加收）</t>
  </si>
  <si>
    <r>
      <rPr>
        <sz val="9"/>
        <rFont val="SimSun"/>
        <charset val="134"/>
      </rPr>
      <t xml:space="preserve">通过彩色多普勒超声弹性
</t>
    </r>
    <r>
      <rPr>
        <sz val="9"/>
        <rFont val="SimSun"/>
        <charset val="134"/>
      </rPr>
      <t xml:space="preserve">成像技术，在床旁对病变组
</t>
    </r>
    <r>
      <rPr>
        <sz val="9"/>
        <rFont val="SimSun"/>
        <charset val="134"/>
      </rPr>
      <t xml:space="preserve">织器官及病灶进行超声弹
</t>
    </r>
    <r>
      <rPr>
        <sz val="9"/>
        <rFont val="SimSun"/>
        <charset val="134"/>
      </rPr>
      <t>性成像及诊断。</t>
    </r>
  </si>
  <si>
    <r>
      <rPr>
        <sz val="9"/>
        <rFont val="SimSun"/>
        <charset val="134"/>
      </rPr>
      <t>012302030040100</t>
    </r>
  </si>
  <si>
    <t>彩色多普勒超声检查（弹性成像）-人工智能辅助诊断（扩展）</t>
  </si>
  <si>
    <r>
      <rPr>
        <sz val="9"/>
        <rFont val="SimSun"/>
        <charset val="134"/>
      </rPr>
      <t>012302030050000</t>
    </r>
  </si>
  <si>
    <t>彩色多普勒超声检查（胎儿）</t>
  </si>
  <si>
    <r>
      <rPr>
        <sz val="9"/>
        <rFont val="SimSun"/>
        <charset val="134"/>
      </rPr>
      <t xml:space="preserve">通过彩色多普勒超声技术，
</t>
    </r>
    <r>
      <rPr>
        <sz val="9"/>
        <rFont val="SimSun"/>
        <charset val="134"/>
      </rPr>
      <t xml:space="preserve">对胎儿进行超声成像及诊
</t>
    </r>
    <r>
      <rPr>
        <sz val="9"/>
        <rFont val="SimSun"/>
        <charset val="134"/>
      </rPr>
      <t>断。</t>
    </r>
  </si>
  <si>
    <r>
      <rPr>
        <sz val="9"/>
        <rFont val="SimSun"/>
        <charset val="134"/>
      </rPr>
      <t xml:space="preserve">胎 ·
</t>
    </r>
    <r>
      <rPr>
        <sz val="9"/>
        <rFont val="SimSun"/>
        <charset val="134"/>
      </rPr>
      <t>次</t>
    </r>
  </si>
  <si>
    <r>
      <rPr>
        <sz val="9"/>
        <rFont val="SimSun"/>
        <charset val="134"/>
      </rPr>
      <t>012302030050001</t>
    </r>
  </si>
  <si>
    <t>彩色多普勒超声检查（胎儿）-床旁检查（加收）</t>
  </si>
  <si>
    <r>
      <rPr>
        <sz val="9"/>
        <rFont val="SimSun"/>
        <charset val="134"/>
      </rPr>
      <t xml:space="preserve">通过彩色多普勒超声技术，
</t>
    </r>
    <r>
      <rPr>
        <sz val="9"/>
        <rFont val="SimSun"/>
        <charset val="134"/>
      </rPr>
      <t xml:space="preserve">在床旁对胎儿进行超声成
</t>
    </r>
    <r>
      <rPr>
        <sz val="9"/>
        <rFont val="SimSun"/>
        <charset val="134"/>
      </rPr>
      <t>像及诊断。</t>
    </r>
  </si>
  <si>
    <r>
      <rPr>
        <sz val="9"/>
        <rFont val="SimSun"/>
        <charset val="134"/>
      </rPr>
      <t>012302030050011</t>
    </r>
  </si>
  <si>
    <t>彩色多普勒超声检查（胎儿）-腔内检查（加收）</t>
  </si>
  <si>
    <r>
      <rPr>
        <sz val="9"/>
        <rFont val="SimSun"/>
        <charset val="134"/>
      </rPr>
      <t xml:space="preserve">通过彩色多普勒超声技术，
</t>
    </r>
    <r>
      <rPr>
        <sz val="9"/>
        <rFont val="SimSun"/>
        <charset val="134"/>
      </rPr>
      <t xml:space="preserve">对胎儿腔内进行超声成像
</t>
    </r>
    <r>
      <rPr>
        <sz val="9"/>
        <rFont val="SimSun"/>
        <charset val="134"/>
      </rPr>
      <t>及诊断。</t>
    </r>
  </si>
  <si>
    <r>
      <rPr>
        <sz val="9"/>
        <rFont val="SimSun"/>
        <charset val="134"/>
      </rPr>
      <t>012302030050100</t>
    </r>
  </si>
  <si>
    <r>
      <rPr>
        <sz val="9"/>
        <rFont val="SimSun"/>
        <charset val="134"/>
      </rPr>
      <t xml:space="preserve">彩色多普勒超声检
</t>
    </r>
    <r>
      <rPr>
        <sz val="9"/>
        <rFont val="SimSun"/>
        <charset val="134"/>
      </rPr>
      <t xml:space="preserve">查（胎儿）-人工智
</t>
    </r>
    <r>
      <rPr>
        <sz val="9"/>
        <rFont val="SimSun"/>
        <charset val="134"/>
      </rPr>
      <t>能辅助诊断（扩展）</t>
    </r>
  </si>
  <si>
    <r>
      <rPr>
        <sz val="9"/>
        <rFont val="SimSun"/>
        <charset val="134"/>
      </rPr>
      <t>012302030051100</t>
    </r>
  </si>
  <si>
    <t>彩色多普勒超声检查（胎儿）-早孕期筛查（扩展）</t>
  </si>
  <si>
    <r>
      <rPr>
        <sz val="9"/>
        <rFont val="SimSun"/>
        <charset val="134"/>
      </rPr>
      <t xml:space="preserve">通过彩色多普勒超声技术，
</t>
    </r>
    <r>
      <rPr>
        <sz val="9"/>
        <rFont val="SimSun"/>
        <charset val="134"/>
      </rPr>
      <t>进行早孕期筛查。</t>
    </r>
  </si>
  <si>
    <t>不得与主项目同时收取。</t>
  </si>
  <si>
    <r>
      <rPr>
        <sz val="9"/>
        <rFont val="SimSun"/>
        <charset val="134"/>
      </rPr>
      <t>012302030052100</t>
    </r>
  </si>
  <si>
    <t>彩色多普勒超声检查（胎儿）-胎儿血流动力学检查（扩展）</t>
  </si>
  <si>
    <r>
      <rPr>
        <sz val="9"/>
        <rFont val="SimSun"/>
        <charset val="134"/>
      </rPr>
      <t xml:space="preserve">通过彩色多普勒超声技术，
</t>
    </r>
    <r>
      <rPr>
        <sz val="9"/>
        <rFont val="SimSun"/>
        <charset val="134"/>
      </rPr>
      <t xml:space="preserve">进行胎儿血流动力学检查
</t>
    </r>
    <r>
      <rPr>
        <sz val="9"/>
        <rFont val="SimSun"/>
        <charset val="134"/>
      </rPr>
      <t>及诊断。</t>
    </r>
  </si>
  <si>
    <r>
      <rPr>
        <sz val="9"/>
        <rFont val="SimSun"/>
        <charset val="134"/>
      </rPr>
      <t>012302030060000</t>
    </r>
  </si>
  <si>
    <t>彩色多普勒超声检查（胎儿系统性筛查）</t>
  </si>
  <si>
    <r>
      <rPr>
        <sz val="9"/>
        <rFont val="SimSun"/>
        <charset val="134"/>
      </rPr>
      <t xml:space="preserve">通过彩色多普勒超声技术，
</t>
    </r>
    <r>
      <rPr>
        <sz val="9"/>
        <rFont val="SimSun"/>
        <charset val="134"/>
      </rPr>
      <t xml:space="preserve">对胎儿组织器官进行超声
</t>
    </r>
    <r>
      <rPr>
        <sz val="9"/>
        <rFont val="SimSun"/>
        <charset val="134"/>
      </rPr>
      <t xml:space="preserve">成像及诊断，排查胎儿结构
</t>
    </r>
    <r>
      <rPr>
        <sz val="9"/>
        <rFont val="SimSun"/>
        <charset val="134"/>
      </rPr>
      <t>畸形等异常情况。</t>
    </r>
  </si>
  <si>
    <t>“彩色多普勒超
声检查（胎儿系统
性筛查）”指通过
彩色多普勒超声
对胎儿系统性（神
经、呼吸、消化、
心血管、脐带胎盘
等）结构性畸形的
筛查，胎儿血流动
力学及胎儿器官
发育情况的检查。</t>
  </si>
  <si>
    <r>
      <rPr>
        <sz val="9"/>
        <rFont val="SimSun"/>
        <charset val="134"/>
      </rPr>
      <t>012302030060001</t>
    </r>
  </si>
  <si>
    <t>彩色多普勒超声检查（胎儿系统性筛查）-可疑胎儿产前诊断（加收）</t>
  </si>
  <si>
    <r>
      <rPr>
        <sz val="9"/>
        <rFont val="SimSun"/>
        <charset val="134"/>
      </rPr>
      <t xml:space="preserve">通过彩色多普勒超声技术，
</t>
    </r>
    <r>
      <rPr>
        <sz val="9"/>
        <rFont val="SimSun"/>
        <charset val="134"/>
      </rPr>
      <t xml:space="preserve">对可疑胎儿组织器官进行
</t>
    </r>
    <r>
      <rPr>
        <sz val="9"/>
        <rFont val="SimSun"/>
        <charset val="134"/>
      </rPr>
      <t xml:space="preserve">超声成像及诊断，排查胎儿
</t>
    </r>
    <r>
      <rPr>
        <sz val="9"/>
        <rFont val="SimSun"/>
        <charset val="134"/>
      </rPr>
      <t>结构畸形等异常情况。</t>
    </r>
  </si>
  <si>
    <r>
      <rPr>
        <sz val="9"/>
        <rFont val="SimSun"/>
        <charset val="134"/>
      </rPr>
      <t>012302030060100</t>
    </r>
  </si>
  <si>
    <t>彩色多普勒超声检查（胎儿系统性筛查）-人工智能辅助诊断（扩展）</t>
  </si>
  <si>
    <r>
      <rPr>
        <sz val="9"/>
        <rFont val="SimSun"/>
        <charset val="134"/>
      </rPr>
      <t>012302030070000</t>
    </r>
  </si>
  <si>
    <t>彩色多普勒超声检查（胎儿心脏）</t>
  </si>
  <si>
    <r>
      <rPr>
        <sz val="9"/>
        <rFont val="SimSun"/>
        <charset val="134"/>
      </rPr>
      <t xml:space="preserve">通过各种超声技术，观察测
</t>
    </r>
    <r>
      <rPr>
        <sz val="9"/>
        <rFont val="SimSun"/>
        <charset val="134"/>
      </rPr>
      <t xml:space="preserve">量胎儿心脏及大血管的形
</t>
    </r>
    <r>
      <rPr>
        <sz val="9"/>
        <rFont val="SimSun"/>
        <charset val="134"/>
      </rPr>
      <t xml:space="preserve">态结构、运动状态、血流动
</t>
    </r>
    <r>
      <rPr>
        <sz val="9"/>
        <rFont val="SimSun"/>
        <charset val="134"/>
      </rPr>
      <t xml:space="preserve">力学情况，观测左右心室收
</t>
    </r>
    <r>
      <rPr>
        <sz val="9"/>
        <rFont val="SimSun"/>
        <charset val="134"/>
      </rPr>
      <t xml:space="preserve">缩功能和舒张功能参数，进
</t>
    </r>
    <r>
      <rPr>
        <sz val="9"/>
        <rFont val="SimSun"/>
        <charset val="134"/>
      </rPr>
      <t>行综合分析，作出诊断。</t>
    </r>
  </si>
  <si>
    <r>
      <rPr>
        <sz val="9"/>
        <rFont val="SimSun"/>
        <charset val="134"/>
      </rPr>
      <t>012302030070100</t>
    </r>
  </si>
  <si>
    <t>彩色多普勒超声检查（胎儿心脏）-人工智能辅助诊断（扩展）</t>
  </si>
  <si>
    <r>
      <rPr>
        <sz val="9"/>
        <rFont val="SimSun"/>
        <charset val="134"/>
      </rPr>
      <t>012302040010000</t>
    </r>
  </si>
  <si>
    <r>
      <rPr>
        <sz val="9"/>
        <rFont val="SimSun"/>
        <charset val="134"/>
      </rPr>
      <t>超声造影（常规）</t>
    </r>
  </si>
  <si>
    <r>
      <rPr>
        <sz val="9"/>
        <rFont val="SimSun"/>
        <charset val="134"/>
      </rPr>
      <t xml:space="preserve">通过超声检查，对使用对比
</t>
    </r>
    <r>
      <rPr>
        <sz val="9"/>
        <rFont val="SimSun"/>
        <charset val="134"/>
      </rPr>
      <t xml:space="preserve">剂后器官、组织和病灶的大
</t>
    </r>
    <r>
      <rPr>
        <sz val="9"/>
        <rFont val="SimSun"/>
        <charset val="134"/>
      </rPr>
      <t xml:space="preserve">小、形态、回声、血流信息
</t>
    </r>
    <r>
      <rPr>
        <sz val="9"/>
        <rFont val="SimSun"/>
        <charset val="134"/>
      </rPr>
      <t xml:space="preserve">等情况进行成像及分析，并
</t>
    </r>
    <r>
      <rPr>
        <sz val="9"/>
        <rFont val="SimSun"/>
        <charset val="134"/>
      </rPr>
      <t xml:space="preserve">作出诊断。  （不含穿刺/插
</t>
    </r>
    <r>
      <rPr>
        <sz val="9"/>
        <rFont val="SimSun"/>
        <charset val="134"/>
      </rPr>
      <t>管）</t>
    </r>
  </si>
  <si>
    <r>
      <rPr>
        <sz val="9"/>
        <rFont val="SimSun"/>
        <charset val="134"/>
      </rPr>
      <t xml:space="preserve">所定价格涵盖使用对比剂操作、设备调试、
</t>
    </r>
    <r>
      <rPr>
        <sz val="9"/>
        <rFont val="SimSun"/>
        <charset val="134"/>
      </rPr>
      <t xml:space="preserve">体位摆放、超声动态观察、获取数据、成
</t>
    </r>
    <r>
      <rPr>
        <sz val="9"/>
        <rFont val="SimSun"/>
        <charset val="134"/>
      </rPr>
      <t xml:space="preserve">像、数据分析、数据存储、 出具诊断结果
</t>
    </r>
    <r>
      <rPr>
        <sz val="9"/>
        <rFont val="SimSun"/>
        <charset val="134"/>
      </rPr>
      <t xml:space="preserve">（含图文报告） 等步骤所需的人力资源、
</t>
    </r>
    <r>
      <rPr>
        <sz val="9"/>
        <rFont val="SimSun"/>
        <charset val="134"/>
      </rPr>
      <t>设备运转成本消耗与基本物质资源消耗。</t>
    </r>
  </si>
  <si>
    <r>
      <rPr>
        <sz val="9"/>
        <rFont val="SimSun"/>
        <charset val="134"/>
      </rPr>
      <t>012302040010001</t>
    </r>
  </si>
  <si>
    <t>超声造影（常规）-立体成像（加收）</t>
  </si>
  <si>
    <r>
      <rPr>
        <sz val="9"/>
        <rFont val="SimSun"/>
        <charset val="134"/>
      </rPr>
      <t xml:space="preserve">通过超声检查，对使用对比
</t>
    </r>
    <r>
      <rPr>
        <sz val="9"/>
        <rFont val="SimSun"/>
        <charset val="134"/>
      </rPr>
      <t xml:space="preserve">剂后器官、组织和病灶的大
</t>
    </r>
    <r>
      <rPr>
        <sz val="9"/>
        <rFont val="SimSun"/>
        <charset val="134"/>
      </rPr>
      <t xml:space="preserve">小、形态、回声、血流信息
</t>
    </r>
    <r>
      <rPr>
        <sz val="9"/>
        <rFont val="SimSun"/>
        <charset val="134"/>
      </rPr>
      <t xml:space="preserve">等情况进行立体成像及分
</t>
    </r>
    <r>
      <rPr>
        <sz val="9"/>
        <rFont val="SimSun"/>
        <charset val="134"/>
      </rPr>
      <t xml:space="preserve">析，并作出诊断。（不含穿
</t>
    </r>
    <r>
      <rPr>
        <sz val="9"/>
        <rFont val="SimSun"/>
        <charset val="134"/>
      </rPr>
      <t>刺/插管）</t>
    </r>
  </si>
  <si>
    <r>
      <rPr>
        <sz val="9"/>
        <rFont val="SimSun"/>
        <charset val="134"/>
      </rPr>
      <t>012302040010100</t>
    </r>
  </si>
  <si>
    <t>超声造影（常规）-人工智能辅助诊断（扩展）</t>
  </si>
  <si>
    <r>
      <rPr>
        <sz val="9"/>
        <rFont val="SimSun"/>
        <charset val="134"/>
      </rPr>
      <t xml:space="preserve">通过超声检查，对使用对比
</t>
    </r>
    <r>
      <rPr>
        <sz val="9"/>
        <rFont val="SimSun"/>
        <charset val="134"/>
      </rPr>
      <t xml:space="preserve">剂后器官、组织和病灶的大
</t>
    </r>
    <r>
      <rPr>
        <sz val="9"/>
        <rFont val="SimSun"/>
        <charset val="134"/>
      </rPr>
      <t xml:space="preserve">小、形态、回声、血流信息
</t>
    </r>
    <r>
      <rPr>
        <sz val="9"/>
        <rFont val="SimSun"/>
        <charset val="134"/>
      </rPr>
      <t xml:space="preserve">等情况进行成像及分析，并
</t>
    </r>
    <r>
      <rPr>
        <sz val="9"/>
        <rFont val="SimSun"/>
        <charset val="134"/>
      </rPr>
      <t>作出诊断。（不含穿刺/插管）</t>
    </r>
  </si>
  <si>
    <r>
      <rPr>
        <sz val="9"/>
        <rFont val="SimSun"/>
        <charset val="134"/>
      </rPr>
      <t xml:space="preserve">所定价格涵盖使用对比剂操作、设备调试、
</t>
    </r>
    <r>
      <rPr>
        <sz val="9"/>
        <rFont val="SimSun"/>
        <charset val="134"/>
      </rPr>
      <t xml:space="preserve">体位摆放、超声动态观察、获取数据、成
</t>
    </r>
    <r>
      <rPr>
        <sz val="9"/>
        <rFont val="SimSun"/>
        <charset val="134"/>
      </rPr>
      <t xml:space="preserve">像、数据分析、数据存储、 出具诊断结果
</t>
    </r>
    <r>
      <rPr>
        <sz val="9"/>
        <rFont val="SimSun"/>
        <charset val="134"/>
      </rPr>
      <t xml:space="preserve">（含图文报告）等步骤所需的人力资源、
</t>
    </r>
    <r>
      <rPr>
        <sz val="9"/>
        <rFont val="SimSun"/>
        <charset val="134"/>
      </rPr>
      <t>设备运转成本消耗与基本物质资源消耗。</t>
    </r>
  </si>
  <si>
    <r>
      <rPr>
        <sz val="9"/>
        <rFont val="SimSun"/>
        <charset val="134"/>
      </rPr>
      <t>012302040020000</t>
    </r>
  </si>
  <si>
    <r>
      <rPr>
        <sz val="9"/>
        <rFont val="SimSun"/>
        <charset val="134"/>
      </rPr>
      <t>超声造影（血管）</t>
    </r>
  </si>
  <si>
    <r>
      <rPr>
        <sz val="9"/>
        <rFont val="SimSun"/>
        <charset val="134"/>
      </rPr>
      <t xml:space="preserve">通过超声检查，对使用对比
</t>
    </r>
    <r>
      <rPr>
        <sz val="9"/>
        <rFont val="SimSun"/>
        <charset val="134"/>
      </rPr>
      <t xml:space="preserve">剂后血管的形态、血流、血
</t>
    </r>
    <r>
      <rPr>
        <sz val="9"/>
        <rFont val="SimSun"/>
        <charset val="134"/>
      </rPr>
      <t xml:space="preserve">管病变等信息进行成像及
</t>
    </r>
    <r>
      <rPr>
        <sz val="9"/>
        <rFont val="SimSun"/>
        <charset val="134"/>
      </rPr>
      <t xml:space="preserve">分析，并作出诊断。（不含
</t>
    </r>
    <r>
      <rPr>
        <sz val="9"/>
        <rFont val="SimSun"/>
        <charset val="134"/>
      </rPr>
      <t>穿刺/插管）</t>
    </r>
  </si>
  <si>
    <r>
      <rPr>
        <sz val="9"/>
        <rFont val="SimSun"/>
        <charset val="134"/>
      </rPr>
      <t>012302040020100</t>
    </r>
  </si>
  <si>
    <t>超声造影（血管）-人工智能辅助诊断（扩展）</t>
  </si>
  <si>
    <r>
      <rPr>
        <sz val="9"/>
        <rFont val="SimSun"/>
        <charset val="134"/>
      </rPr>
      <t>012302050010000</t>
    </r>
  </si>
  <si>
    <t>多普勒检查（周围血管）</t>
  </si>
  <si>
    <r>
      <rPr>
        <sz val="9"/>
        <rFont val="SimSun"/>
        <charset val="134"/>
      </rPr>
      <t xml:space="preserve">利用多普勒技术，检测周围
</t>
    </r>
    <r>
      <rPr>
        <sz val="9"/>
        <rFont val="SimSun"/>
        <charset val="134"/>
      </rPr>
      <t xml:space="preserve">血管形态、血流速度和方向
</t>
    </r>
    <r>
      <rPr>
        <sz val="9"/>
        <rFont val="SimSun"/>
        <charset val="134"/>
      </rPr>
      <t xml:space="preserve">来评估血管的功能和病变
</t>
    </r>
    <r>
      <rPr>
        <sz val="9"/>
        <rFont val="SimSun"/>
        <charset val="134"/>
      </rPr>
      <t>情况，并作出诊断。</t>
    </r>
  </si>
  <si>
    <r>
      <rPr>
        <sz val="9"/>
        <rFont val="SimSun"/>
        <charset val="134"/>
      </rPr>
      <t xml:space="preserve">所定价格涵盖设备调试、超声测量、获取
</t>
    </r>
    <r>
      <rPr>
        <sz val="9"/>
        <rFont val="SimSun"/>
        <charset val="134"/>
      </rPr>
      <t xml:space="preserve">数据、数据分析、数据储存、 出具诊断结
</t>
    </r>
    <r>
      <rPr>
        <sz val="9"/>
        <rFont val="SimSun"/>
        <charset val="134"/>
      </rPr>
      <t xml:space="preserve">果（含图文报告）等步骤所需的人力资源、
</t>
    </r>
    <r>
      <rPr>
        <sz val="9"/>
        <rFont val="SimSun"/>
        <charset val="134"/>
      </rPr>
      <t>设备运转成本消耗与基本物质资源消耗。</t>
    </r>
  </si>
  <si>
    <t>“多普勒检查（周
围血管）”指根据
临床需要，多普勒
超声对周围血管
内皮功能、硬化状
态、静脉回流、踝
/趾臂指数等指标
的检测。</t>
  </si>
  <si>
    <r>
      <rPr>
        <sz val="9"/>
        <rFont val="SimSun"/>
        <charset val="134"/>
      </rPr>
      <t>012302050010001</t>
    </r>
  </si>
  <si>
    <t>多普勒检查（周围血管） -床旁检查（加收）</t>
  </si>
  <si>
    <r>
      <rPr>
        <sz val="9"/>
        <rFont val="SimSun"/>
        <charset val="134"/>
      </rPr>
      <t xml:space="preserve">通过 B 型超声技术，在床旁
</t>
    </r>
    <r>
      <rPr>
        <sz val="9"/>
        <rFont val="SimSun"/>
        <charset val="134"/>
      </rPr>
      <t xml:space="preserve">对组织器官及病灶进行立
</t>
    </r>
    <r>
      <rPr>
        <sz val="9"/>
        <rFont val="SimSun"/>
        <charset val="134"/>
      </rPr>
      <t>体成像超声成像及诊断。</t>
    </r>
  </si>
  <si>
    <r>
      <rPr>
        <sz val="9"/>
        <rFont val="SimSun"/>
        <charset val="134"/>
      </rPr>
      <t>012302050010100</t>
    </r>
  </si>
  <si>
    <t>多普勒检查（周围血管）-人工智能辅助诊断（扩展）</t>
  </si>
  <si>
    <r>
      <rPr>
        <sz val="9"/>
        <rFont val="SimSun"/>
        <charset val="134"/>
      </rPr>
      <t>012302050020000</t>
    </r>
  </si>
  <si>
    <t>多普勒检查（颅内血管）</t>
  </si>
  <si>
    <r>
      <rPr>
        <sz val="9"/>
        <rFont val="SimSun"/>
        <charset val="134"/>
      </rPr>
      <t xml:space="preserve">通过多普勒技术，测定动脉
</t>
    </r>
    <r>
      <rPr>
        <sz val="9"/>
        <rFont val="SimSun"/>
        <charset val="134"/>
      </rPr>
      <t xml:space="preserve">血流方向及速度，对颅底动
</t>
    </r>
    <r>
      <rPr>
        <sz val="9"/>
        <rFont val="SimSun"/>
        <charset val="134"/>
      </rPr>
      <t xml:space="preserve">脉血流动力学进行评价并
</t>
    </r>
    <r>
      <rPr>
        <sz val="9"/>
        <rFont val="SimSun"/>
        <charset val="134"/>
      </rPr>
      <t>作出诊断。</t>
    </r>
  </si>
  <si>
    <r>
      <rPr>
        <sz val="9"/>
        <rFont val="SimSun"/>
        <charset val="134"/>
      </rPr>
      <t>012302050020001</t>
    </r>
  </si>
  <si>
    <t>多普勒检查（颅内血管） -床旁检查（加收）</t>
  </si>
  <si>
    <r>
      <rPr>
        <sz val="9"/>
        <rFont val="SimSun"/>
        <charset val="134"/>
      </rPr>
      <t xml:space="preserve">通过多普勒技术，在床旁测
</t>
    </r>
    <r>
      <rPr>
        <sz val="9"/>
        <rFont val="SimSun"/>
        <charset val="134"/>
      </rPr>
      <t xml:space="preserve">定动脉血流方向及速度，对
</t>
    </r>
    <r>
      <rPr>
        <sz val="9"/>
        <rFont val="SimSun"/>
        <charset val="134"/>
      </rPr>
      <t xml:space="preserve">颅底动脉血流动力学进行
</t>
    </r>
    <r>
      <rPr>
        <sz val="9"/>
        <rFont val="SimSun"/>
        <charset val="134"/>
      </rPr>
      <t>评价并作出诊断。</t>
    </r>
  </si>
  <si>
    <r>
      <rPr>
        <sz val="9"/>
        <rFont val="SimSun"/>
        <charset val="134"/>
      </rPr>
      <t>012302050020011</t>
    </r>
  </si>
  <si>
    <t>多普勒检查（颅内血管）-特殊方式检查（加收）</t>
  </si>
  <si>
    <r>
      <rPr>
        <sz val="9"/>
        <rFont val="SimSun"/>
        <charset val="134"/>
      </rPr>
      <t xml:space="preserve">通过多普勒技术，测定动脉
</t>
    </r>
    <r>
      <rPr>
        <sz val="9"/>
        <rFont val="SimSun"/>
        <charset val="134"/>
      </rPr>
      <t xml:space="preserve">血流方向及速度并行特殊方
</t>
    </r>
    <r>
      <rPr>
        <sz val="9"/>
        <rFont val="SimSun"/>
        <charset val="134"/>
      </rPr>
      <t xml:space="preserve">式检查，对颅底动脉血流动
</t>
    </r>
    <r>
      <rPr>
        <sz val="9"/>
        <rFont val="SimSun"/>
        <charset val="134"/>
      </rPr>
      <t>力学进行评价并作出诊断。</t>
    </r>
  </si>
  <si>
    <t>特殊方式检查指
发泡试验、CO2 试
验。</t>
  </si>
  <si>
    <r>
      <rPr>
        <sz val="9"/>
        <rFont val="SimSun"/>
        <charset val="134"/>
      </rPr>
      <t>012302050020100</t>
    </r>
  </si>
  <si>
    <t>多普勒检查（颅内血管）-人工智能辅助诊断（扩展）</t>
  </si>
  <si>
    <r>
      <rPr>
        <sz val="9"/>
        <rFont val="SimSun"/>
        <charset val="134"/>
      </rPr>
      <t>012302050021100</t>
    </r>
  </si>
  <si>
    <t>多普勒检查（颅内血管） -栓子监测（扩展）</t>
  </si>
  <si>
    <r>
      <rPr>
        <sz val="9"/>
        <rFont val="SimSun"/>
        <charset val="134"/>
      </rPr>
      <t xml:space="preserve">通过多普勒技术进行栓子
</t>
    </r>
    <r>
      <rPr>
        <sz val="9"/>
        <rFont val="SimSun"/>
        <charset val="134"/>
      </rPr>
      <t>监测。</t>
    </r>
  </si>
  <si>
    <r>
      <rPr>
        <sz val="15"/>
        <rFont val="SimHei"/>
        <charset val="134"/>
      </rPr>
      <t>附件</t>
    </r>
    <r>
      <rPr>
        <sz val="15"/>
        <rFont val="SimHei"/>
        <charset val="134"/>
      </rPr>
      <t xml:space="preserve"> </t>
    </r>
    <r>
      <rPr>
        <sz val="15"/>
        <rFont val="Times New Roman"/>
        <charset val="134"/>
      </rPr>
      <t>1</t>
    </r>
  </si>
  <si>
    <t>整合后综合诊查类医疗服务价格项目表</t>
  </si>
  <si>
    <t>3.“基本物质资源消耗 ”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t>
  </si>
  <si>
    <r>
      <rPr>
        <sz val="12"/>
        <rFont val="FangSong"/>
        <charset val="134"/>
      </rPr>
      <t>4.“计价单位</t>
    </r>
    <r>
      <rPr>
        <sz val="12"/>
        <rFont val="FangSong"/>
        <charset val="134"/>
      </rPr>
      <t xml:space="preserve"> </t>
    </r>
    <r>
      <rPr>
        <sz val="12"/>
        <rFont val="FangSong"/>
        <charset val="134"/>
      </rPr>
      <t>”中的“学科</t>
    </r>
    <r>
      <rPr>
        <sz val="12"/>
        <rFont val="FangSong"/>
        <charset val="134"/>
      </rPr>
      <t xml:space="preserve"> </t>
    </r>
    <r>
      <rPr>
        <sz val="12"/>
        <rFont val="FangSong"/>
        <charset val="134"/>
      </rPr>
      <t>”划分以医院内部实际设置科室为准。</t>
    </r>
  </si>
  <si>
    <t>5.“知名专家 ”与医师技术水平高度关联，参照国家统一评选认定的头衔或省级及以上卫生健康主管部门相关规定，如“享受国务院特殊津贴、两院院士、国医大师、国家名中医 ”等；不以“ 医学会专科分会主委、医师协会专科医师分会主委、省级卫生健康突出贡献中青年专家 ”等社团职务、荣誉称号作为知名专家的认定依据。</t>
  </si>
  <si>
    <r>
      <rPr>
        <sz val="12"/>
        <rFont val="FangSong"/>
        <charset val="134"/>
      </rPr>
      <t>6.“床位费</t>
    </r>
    <r>
      <rPr>
        <sz val="12"/>
        <rFont val="FangSong"/>
        <charset val="134"/>
      </rPr>
      <t xml:space="preserve"> </t>
    </r>
    <r>
      <rPr>
        <sz val="12"/>
        <rFont val="FangSong"/>
        <charset val="134"/>
      </rPr>
      <t>”计入不计出，即入院当天按一天计算收费,出院当天不计算收费。</t>
    </r>
    <r>
      <rPr>
        <sz val="12"/>
        <rFont val="FangSong"/>
        <charset val="134"/>
      </rPr>
      <t xml:space="preserve"> </t>
    </r>
    <r>
      <rPr>
        <sz val="12"/>
        <rFont val="FangSong"/>
        <charset val="134"/>
      </rPr>
      <t>日间病房床位费的收费标准同“床位费</t>
    </r>
    <r>
      <rPr>
        <sz val="12"/>
        <rFont val="FangSong"/>
        <charset val="134"/>
      </rPr>
      <t xml:space="preserve"> </t>
    </r>
    <r>
      <rPr>
        <sz val="12"/>
        <rFont val="FangSong"/>
        <charset val="134"/>
      </rPr>
      <t xml:space="preserve">”。
</t>
    </r>
    <r>
      <rPr>
        <sz val="12"/>
        <rFont val="FangSong"/>
        <charset val="134"/>
      </rPr>
      <t>7.“儿童</t>
    </r>
    <r>
      <rPr>
        <sz val="12"/>
        <rFont val="FangSong"/>
        <charset val="134"/>
      </rPr>
      <t xml:space="preserve"> </t>
    </r>
    <r>
      <rPr>
        <sz val="12"/>
        <rFont val="FangSong"/>
        <charset val="134"/>
      </rPr>
      <t>”指</t>
    </r>
    <r>
      <rPr>
        <sz val="12"/>
        <rFont val="FangSong"/>
        <charset val="134"/>
      </rPr>
      <t xml:space="preserve"> </t>
    </r>
    <r>
      <rPr>
        <sz val="12"/>
        <rFont val="FangSong"/>
        <charset val="134"/>
      </rPr>
      <t>6</t>
    </r>
    <r>
      <rPr>
        <sz val="12"/>
        <rFont val="FangSong"/>
        <charset val="134"/>
      </rPr>
      <t xml:space="preserve"> </t>
    </r>
    <r>
      <rPr>
        <sz val="12"/>
        <rFont val="FangSong"/>
        <charset val="134"/>
      </rPr>
      <t>周岁及以下。周岁的计算方法以法律的相关规定为准。</t>
    </r>
  </si>
  <si>
    <t>8.涉及“包括…… ”“……等 ”的，属于开放型表述，所指对象不仅局限于表述中列明的事项，也包括未列明的同类事项，以国家级技术规范、临床指南或专家共识中的明确定性为依据。</t>
  </si>
  <si>
    <t>分类</t>
  </si>
  <si>
    <r>
      <rPr>
        <sz val="9"/>
        <rFont val="SimSun"/>
        <charset val="134"/>
      </rPr>
      <t>011101000010000</t>
    </r>
  </si>
  <si>
    <r>
      <rPr>
        <sz val="9"/>
        <rFont val="SimSun"/>
        <charset val="134"/>
      </rPr>
      <t>一般诊疗费</t>
    </r>
  </si>
  <si>
    <r>
      <rPr>
        <sz val="9"/>
        <rFont val="SimSun"/>
        <charset val="134"/>
      </rPr>
      <t xml:space="preserve">指基层医疗卫生机构医护
</t>
    </r>
    <r>
      <rPr>
        <sz val="9"/>
        <rFont val="SimSun"/>
        <charset val="134"/>
      </rPr>
      <t xml:space="preserve">人员为患者提供技术劳务
</t>
    </r>
    <r>
      <rPr>
        <sz val="9"/>
        <rFont val="SimSun"/>
        <charset val="134"/>
      </rPr>
      <t>的诊疗服务。</t>
    </r>
  </si>
  <si>
    <r>
      <rPr>
        <sz val="9"/>
        <rFont val="SimSun"/>
        <charset val="134"/>
      </rPr>
      <t xml:space="preserve">所定价格涵盖挂号、诊查、注射
</t>
    </r>
    <r>
      <rPr>
        <sz val="9"/>
        <rFont val="SimSun"/>
        <charset val="134"/>
      </rPr>
      <t xml:space="preserve">（不含药品费）以及药事服务成
</t>
    </r>
    <r>
      <rPr>
        <sz val="9"/>
        <rFont val="SimSun"/>
        <charset val="134"/>
      </rPr>
      <t xml:space="preserve">本等所需的人力资源和基本物
</t>
    </r>
    <r>
      <rPr>
        <sz val="9"/>
        <rFont val="SimSun"/>
        <charset val="134"/>
      </rPr>
      <t>质资源消耗。</t>
    </r>
  </si>
  <si>
    <t>\</t>
  </si>
  <si>
    <t>1.一体化管理的行政村卫生室和社区卫生服务站按 8元收取；
2.不提供智医助理减收 1 元；
3.不与各类“ 门诊诊查费 ”和
“ 注 射 费 ” 同 时 收 费 ；
4.对于一个疗程内需要提供多次间断性诊疗服务的（如换药、针灸、理疗、推拿等），只收取首次一般诊疗费。</t>
  </si>
  <si>
    <r>
      <rPr>
        <sz val="9"/>
        <rFont val="SimSun"/>
        <charset val="134"/>
      </rPr>
      <t>诊察费</t>
    </r>
  </si>
  <si>
    <r>
      <rPr>
        <sz val="9"/>
        <rFont val="SimSun"/>
        <charset val="134"/>
      </rPr>
      <t>011102020010000</t>
    </r>
  </si>
  <si>
    <r>
      <rPr>
        <sz val="9"/>
        <rFont val="SimSun"/>
        <charset val="134"/>
      </rPr>
      <t xml:space="preserve">门诊诊查费（普通
</t>
    </r>
    <r>
      <rPr>
        <sz val="9"/>
        <rFont val="SimSun"/>
        <charset val="134"/>
      </rPr>
      <t>门诊）</t>
    </r>
  </si>
  <si>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</si>
  <si>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
实、询问病情、采集病史、查体、一般物理检查、阅读分析检查检
验结果、评估病情、诊断、制定
诊疗方案、 向患者或家属告知、
开具处方和治疗单、开具检查检
验单、病历书写等所需的人力资
源和基本物质资源消耗。</t>
  </si>
  <si>
    <r>
      <rPr>
        <sz val="9"/>
        <rFont val="SimSun"/>
        <charset val="134"/>
      </rPr>
      <t>011102020010001</t>
    </r>
  </si>
  <si>
    <r>
      <rPr>
        <sz val="9"/>
        <rFont val="SimSun"/>
        <charset val="134"/>
      </rPr>
      <t xml:space="preserve">门诊诊查费（普通
</t>
    </r>
    <r>
      <rPr>
        <sz val="9"/>
        <rFont val="SimSun"/>
        <charset val="134"/>
      </rPr>
      <t xml:space="preserve">门诊）-副主任医师
</t>
    </r>
    <r>
      <rPr>
        <sz val="9"/>
        <rFont val="SimSun"/>
        <charset val="134"/>
      </rPr>
      <t>（加收）</t>
    </r>
  </si>
  <si>
    <r>
      <rPr>
        <sz val="9"/>
        <rFont val="SimSun"/>
        <charset val="134"/>
      </rPr>
      <t xml:space="preserve">指副主任医师提供技术劳
</t>
    </r>
    <r>
      <rPr>
        <sz val="9"/>
        <rFont val="SimSun"/>
        <charset val="134"/>
      </rPr>
      <t xml:space="preserve">务的门诊诊查服务，包含为
</t>
    </r>
    <r>
      <rPr>
        <sz val="9"/>
        <rFont val="SimSun"/>
        <charset val="134"/>
      </rPr>
      <t xml:space="preserve">患者提供从建档、了解病情
</t>
    </r>
    <r>
      <rPr>
        <sz val="9"/>
        <rFont val="SimSun"/>
        <charset val="134"/>
      </rPr>
      <t xml:space="preserve">和患者基本情况、阅读检查
</t>
    </r>
    <r>
      <rPr>
        <sz val="9"/>
        <rFont val="SimSun"/>
        <charset val="134"/>
      </rPr>
      <t xml:space="preserve">检验结果、分析诊断、制定
</t>
    </r>
    <r>
      <rPr>
        <sz val="9"/>
        <rFont val="SimSun"/>
        <charset val="134"/>
      </rPr>
      <t xml:space="preserve">诊疗方案或提出下一步诊
</t>
    </r>
    <r>
      <rPr>
        <sz val="9"/>
        <rFont val="SimSun"/>
        <charset val="134"/>
      </rPr>
      <t>断建议的医疗服务。</t>
    </r>
  </si>
  <si>
    <r>
      <rPr>
        <sz val="9"/>
        <rFont val="SimSun"/>
        <charset val="134"/>
      </rPr>
      <t>011102020010002</t>
    </r>
  </si>
  <si>
    <r>
      <rPr>
        <sz val="9"/>
        <rFont val="SimSun"/>
        <charset val="134"/>
      </rPr>
      <t xml:space="preserve">门诊诊查费（普通
</t>
    </r>
    <r>
      <rPr>
        <sz val="9"/>
        <rFont val="SimSun"/>
        <charset val="134"/>
      </rPr>
      <t xml:space="preserve">门诊） -主任医师
</t>
    </r>
    <r>
      <rPr>
        <sz val="9"/>
        <rFont val="SimSun"/>
        <charset val="134"/>
      </rPr>
      <t>（加收）</t>
    </r>
  </si>
  <si>
    <r>
      <rPr>
        <sz val="9"/>
        <rFont val="SimSun"/>
        <charset val="134"/>
      </rPr>
      <t xml:space="preserve">指主任医师提供技术劳务
</t>
    </r>
    <r>
      <rPr>
        <sz val="9"/>
        <rFont val="SimSun"/>
        <charset val="134"/>
      </rPr>
      <t xml:space="preserve">的门诊诊查服务，包含为患
</t>
    </r>
    <r>
      <rPr>
        <sz val="9"/>
        <rFont val="SimSun"/>
        <charset val="134"/>
      </rPr>
      <t xml:space="preserve">者提供从建档、了解病情和
</t>
    </r>
    <r>
      <rPr>
        <sz val="9"/>
        <rFont val="SimSun"/>
        <charset val="134"/>
      </rPr>
      <t xml:space="preserve">患者基本情况、阅读检查检
</t>
    </r>
    <r>
      <rPr>
        <sz val="9"/>
        <rFont val="SimSun"/>
        <charset val="134"/>
      </rPr>
      <t xml:space="preserve">验结果、分析诊断、制定诊
</t>
    </r>
    <r>
      <rPr>
        <sz val="9"/>
        <rFont val="SimSun"/>
        <charset val="134"/>
      </rPr>
      <t xml:space="preserve">疗方案或提出下一步诊断
</t>
    </r>
    <r>
      <rPr>
        <sz val="9"/>
        <rFont val="SimSun"/>
        <charset val="134"/>
      </rPr>
      <t>建议的医疗服务。</t>
    </r>
  </si>
  <si>
    <r>
      <rPr>
        <sz val="9"/>
        <rFont val="SimSun"/>
        <charset val="134"/>
      </rPr>
      <t>011102020010003</t>
    </r>
  </si>
  <si>
    <r>
      <rPr>
        <sz val="9"/>
        <rFont val="SimSun"/>
        <charset val="134"/>
      </rPr>
      <t xml:space="preserve">门诊诊查费（普通
</t>
    </r>
    <r>
      <rPr>
        <sz val="9"/>
        <rFont val="SimSun"/>
        <charset val="134"/>
      </rPr>
      <t xml:space="preserve">门诊） -知名专家
</t>
    </r>
    <r>
      <rPr>
        <sz val="9"/>
        <rFont val="SimSun"/>
        <charset val="134"/>
      </rPr>
      <t>（加收）</t>
    </r>
  </si>
  <si>
    <r>
      <rPr>
        <sz val="9"/>
        <rFont val="SimSun"/>
        <charset val="134"/>
      </rPr>
      <t xml:space="preserve">指知名专家提供技术劳务
</t>
    </r>
    <r>
      <rPr>
        <sz val="9"/>
        <rFont val="SimSun"/>
        <charset val="134"/>
      </rPr>
      <t xml:space="preserve">的门诊诊查服务，包含为患
</t>
    </r>
    <r>
      <rPr>
        <sz val="9"/>
        <rFont val="SimSun"/>
        <charset val="134"/>
      </rPr>
      <t xml:space="preserve">者提供从建档、了解病情和
</t>
    </r>
    <r>
      <rPr>
        <sz val="9"/>
        <rFont val="SimSun"/>
        <charset val="134"/>
      </rPr>
      <t xml:space="preserve">患者基本情况、阅读检查检
</t>
    </r>
    <r>
      <rPr>
        <sz val="9"/>
        <rFont val="SimSun"/>
        <charset val="134"/>
      </rPr>
      <t xml:space="preserve">验结果、分析诊断、制定诊
</t>
    </r>
    <r>
      <rPr>
        <sz val="9"/>
        <rFont val="SimSun"/>
        <charset val="134"/>
      </rPr>
      <t xml:space="preserve">疗方案或提出下一步诊断
</t>
    </r>
    <r>
      <rPr>
        <sz val="9"/>
        <rFont val="SimSun"/>
        <charset val="134"/>
      </rPr>
      <t>建议的医疗服务。</t>
    </r>
  </si>
  <si>
    <r>
      <rPr>
        <sz val="9"/>
        <rFont val="SimSun"/>
        <charset val="134"/>
      </rPr>
      <t>011102020020000</t>
    </r>
  </si>
  <si>
    <r>
      <rPr>
        <sz val="9"/>
        <rFont val="SimSun"/>
        <charset val="134"/>
      </rPr>
      <t xml:space="preserve">门诊诊查费（中医
</t>
    </r>
    <r>
      <rPr>
        <sz val="9"/>
        <rFont val="SimSun"/>
        <charset val="134"/>
      </rPr>
      <t>辨证论治）</t>
    </r>
  </si>
  <si>
    <r>
      <rPr>
        <sz val="9"/>
        <rFont val="SimSun"/>
        <charset val="134"/>
      </rPr>
      <t xml:space="preserve">指主治及以下医师通过望
</t>
    </r>
    <r>
      <rPr>
        <sz val="9"/>
        <rFont val="SimSun"/>
        <charset val="134"/>
      </rPr>
      <t xml:space="preserve">闻问切收集中医四诊信息，
</t>
    </r>
    <r>
      <rPr>
        <sz val="9"/>
        <rFont val="SimSun"/>
        <charset val="134"/>
      </rPr>
      <t xml:space="preserve">依据中医理论进行辨证，分
</t>
    </r>
    <r>
      <rPr>
        <sz val="9"/>
        <rFont val="SimSun"/>
        <charset val="134"/>
      </rPr>
      <t xml:space="preserve">析病因、病位、病性及病机
</t>
    </r>
    <r>
      <rPr>
        <sz val="9"/>
        <rFont val="SimSun"/>
        <charset val="134"/>
      </rPr>
      <t xml:space="preserve">转化，作出证候诊断，同时
</t>
    </r>
    <r>
      <rPr>
        <sz val="9"/>
        <rFont val="SimSun"/>
        <charset val="134"/>
      </rPr>
      <t xml:space="preserve">可结合现代医学，为门诊患
</t>
    </r>
    <r>
      <rPr>
        <sz val="9"/>
        <rFont val="SimSun"/>
        <charset val="134"/>
      </rPr>
      <t>者制定诊疗方案。</t>
    </r>
  </si>
  <si>
    <r>
      <rPr>
        <sz val="9"/>
        <rFont val="SimSun"/>
        <charset val="134"/>
      </rPr>
      <t xml:space="preserve">所定价格涵盖首诊建档、信息核
</t>
    </r>
    <r>
      <rPr>
        <sz val="9"/>
        <rFont val="SimSun"/>
        <charset val="134"/>
      </rPr>
      <t xml:space="preserve">实、询问病情、采集病史、望闻
</t>
    </r>
    <r>
      <rPr>
        <sz val="9"/>
        <rFont val="SimSun"/>
        <charset val="134"/>
      </rPr>
      <t xml:space="preserve">问切、查体、一般物理检查、阅
</t>
    </r>
    <r>
      <rPr>
        <sz val="9"/>
        <rFont val="SimSun"/>
        <charset val="134"/>
      </rPr>
      <t xml:space="preserve">读分析检查检验结果 、评估病
</t>
    </r>
    <r>
      <rPr>
        <sz val="9"/>
        <rFont val="SimSun"/>
        <charset val="134"/>
      </rPr>
      <t xml:space="preserve">情、中医辨证分析、诊断、制定
</t>
    </r>
    <r>
      <rPr>
        <sz val="9"/>
        <rFont val="SimSun"/>
        <charset val="134"/>
      </rPr>
      <t xml:space="preserve">诊疗方案、 向患者或家属告知、
</t>
    </r>
    <r>
      <rPr>
        <sz val="9"/>
        <rFont val="SimSun"/>
        <charset val="134"/>
      </rPr>
      <t xml:space="preserve">开具处方、开具检查检验单、病
</t>
    </r>
    <r>
      <rPr>
        <sz val="9"/>
        <rFont val="SimSun"/>
        <charset val="134"/>
      </rPr>
      <t xml:space="preserve">历书写等所需的人力资源和基
</t>
    </r>
    <r>
      <rPr>
        <sz val="9"/>
        <rFont val="SimSun"/>
        <charset val="134"/>
      </rPr>
      <t>本物质资源消耗。</t>
    </r>
  </si>
  <si>
    <r>
      <rPr>
        <sz val="9"/>
        <rFont val="SimSun"/>
        <charset val="134"/>
      </rPr>
      <t xml:space="preserve">单次就诊不与 “ 门诊诊查费
</t>
    </r>
    <r>
      <rPr>
        <sz val="9"/>
        <rFont val="SimSun"/>
        <charset val="134"/>
      </rPr>
      <t>（普通门诊） ”同时收费。</t>
    </r>
  </si>
  <si>
    <r>
      <rPr>
        <sz val="9"/>
        <rFont val="SimSun"/>
        <charset val="134"/>
      </rPr>
      <t>011102020020001</t>
    </r>
  </si>
  <si>
    <r>
      <rPr>
        <sz val="9"/>
        <rFont val="SimSun"/>
        <charset val="134"/>
      </rPr>
      <t xml:space="preserve">门诊诊查费（中医
</t>
    </r>
    <r>
      <rPr>
        <sz val="9"/>
        <rFont val="SimSun"/>
        <charset val="134"/>
      </rPr>
      <t xml:space="preserve">辨证论治）-副主任
</t>
    </r>
    <r>
      <rPr>
        <sz val="9"/>
        <rFont val="SimSun"/>
        <charset val="134"/>
      </rPr>
      <t>医师（加收）</t>
    </r>
  </si>
  <si>
    <r>
      <rPr>
        <sz val="9"/>
        <rFont val="SimSun"/>
        <charset val="134"/>
      </rPr>
      <t xml:space="preserve">指副主任医师通过望闻问
</t>
    </r>
    <r>
      <rPr>
        <sz val="9"/>
        <rFont val="SimSun"/>
        <charset val="134"/>
      </rPr>
      <t xml:space="preserve">切收集中医四诊信息，依据
</t>
    </r>
    <r>
      <rPr>
        <sz val="9"/>
        <rFont val="SimSun"/>
        <charset val="134"/>
      </rPr>
      <t xml:space="preserve">中医理论进行辨证，分析病
</t>
    </r>
    <r>
      <rPr>
        <sz val="9"/>
        <rFont val="SimSun"/>
        <charset val="134"/>
      </rPr>
      <t xml:space="preserve">因、病位、病性及病机转化，
</t>
    </r>
    <r>
      <rPr>
        <sz val="9"/>
        <rFont val="SimSun"/>
        <charset val="134"/>
      </rPr>
      <t xml:space="preserve">作出证候诊断，同时可结合
</t>
    </r>
    <r>
      <rPr>
        <sz val="9"/>
        <rFont val="SimSun"/>
        <charset val="134"/>
      </rPr>
      <t xml:space="preserve">现代医学，为门诊患者制定
</t>
    </r>
    <r>
      <rPr>
        <sz val="9"/>
        <rFont val="SimSun"/>
        <charset val="134"/>
      </rPr>
      <t>诊疗方案。</t>
    </r>
  </si>
  <si>
    <r>
      <rPr>
        <sz val="9"/>
        <rFont val="SimSun"/>
        <charset val="134"/>
      </rPr>
      <t>011102020020002</t>
    </r>
  </si>
  <si>
    <r>
      <rPr>
        <sz val="9"/>
        <rFont val="SimSun"/>
        <charset val="134"/>
      </rPr>
      <t xml:space="preserve">门诊诊查费（中医
</t>
    </r>
    <r>
      <rPr>
        <sz val="9"/>
        <rFont val="SimSun"/>
        <charset val="134"/>
      </rPr>
      <t xml:space="preserve">辨证论治）-主任医
</t>
    </r>
    <r>
      <rPr>
        <sz val="9"/>
        <rFont val="SimSun"/>
        <charset val="134"/>
      </rPr>
      <t>师（加收）</t>
    </r>
  </si>
  <si>
    <r>
      <rPr>
        <sz val="9"/>
        <rFont val="SimSun"/>
        <charset val="134"/>
      </rPr>
      <t xml:space="preserve">指主任医师通过望闻问切
</t>
    </r>
    <r>
      <rPr>
        <sz val="9"/>
        <rFont val="SimSun"/>
        <charset val="134"/>
      </rPr>
      <t xml:space="preserve">收集中医四诊信息，依据中
</t>
    </r>
    <r>
      <rPr>
        <sz val="9"/>
        <rFont val="SimSun"/>
        <charset val="134"/>
      </rPr>
      <t xml:space="preserve">医理论进行辨证 ， 分析病
</t>
    </r>
    <r>
      <rPr>
        <sz val="9"/>
        <rFont val="SimSun"/>
        <charset val="134"/>
      </rPr>
      <t xml:space="preserve">因、病位、病性及病机转化，
</t>
    </r>
    <r>
      <rPr>
        <sz val="9"/>
        <rFont val="SimSun"/>
        <charset val="134"/>
      </rPr>
      <t xml:space="preserve">作出证候诊断，同时可结合
</t>
    </r>
    <r>
      <rPr>
        <sz val="9"/>
        <rFont val="SimSun"/>
        <charset val="134"/>
      </rPr>
      <t xml:space="preserve">现代医学，为门诊患者制定
</t>
    </r>
    <r>
      <rPr>
        <sz val="9"/>
        <rFont val="SimSun"/>
        <charset val="134"/>
      </rPr>
      <t>诊疗方案。</t>
    </r>
  </si>
  <si>
    <r>
      <rPr>
        <sz val="9"/>
        <rFont val="SimSun"/>
        <charset val="134"/>
      </rPr>
      <t>011102020020003</t>
    </r>
  </si>
  <si>
    <r>
      <rPr>
        <sz val="9"/>
        <rFont val="SimSun"/>
        <charset val="134"/>
      </rPr>
      <t xml:space="preserve">门诊诊查费（中医
</t>
    </r>
    <r>
      <rPr>
        <sz val="9"/>
        <rFont val="SimSun"/>
        <charset val="134"/>
      </rPr>
      <t xml:space="preserve">辨证论治）-知名专
</t>
    </r>
    <r>
      <rPr>
        <sz val="9"/>
        <rFont val="SimSun"/>
        <charset val="134"/>
      </rPr>
      <t>家（加收）</t>
    </r>
  </si>
  <si>
    <r>
      <rPr>
        <sz val="9"/>
        <rFont val="SimSun"/>
        <charset val="134"/>
      </rPr>
      <t xml:space="preserve">指知名专家通过望闻问切
</t>
    </r>
    <r>
      <rPr>
        <sz val="9"/>
        <rFont val="SimSun"/>
        <charset val="134"/>
      </rPr>
      <t xml:space="preserve">收集中医四诊信息，依据中
</t>
    </r>
    <r>
      <rPr>
        <sz val="9"/>
        <rFont val="SimSun"/>
        <charset val="134"/>
      </rPr>
      <t xml:space="preserve">医理论进行辨证 ， 分析病
</t>
    </r>
    <r>
      <rPr>
        <sz val="9"/>
        <rFont val="SimSun"/>
        <charset val="134"/>
      </rPr>
      <t xml:space="preserve">因、病位、病性及病机转化，
</t>
    </r>
    <r>
      <rPr>
        <sz val="9"/>
        <rFont val="SimSun"/>
        <charset val="134"/>
      </rPr>
      <t xml:space="preserve">作出证候诊断，同时可结合
</t>
    </r>
    <r>
      <rPr>
        <sz val="9"/>
        <rFont val="SimSun"/>
        <charset val="134"/>
      </rPr>
      <t xml:space="preserve">现代医学，为门诊患者制定
</t>
    </r>
    <r>
      <rPr>
        <sz val="9"/>
        <rFont val="SimSun"/>
        <charset val="134"/>
      </rPr>
      <t>诊疗方案。</t>
    </r>
  </si>
  <si>
    <r>
      <rPr>
        <sz val="9"/>
        <rFont val="SimSun"/>
        <charset val="134"/>
      </rPr>
      <t xml:space="preserve">省国医名师加收 87 元， 国医
</t>
    </r>
    <r>
      <rPr>
        <sz val="9"/>
        <rFont val="SimSun"/>
        <charset val="134"/>
      </rPr>
      <t>大师加收 247 元。</t>
    </r>
  </si>
  <si>
    <r>
      <rPr>
        <sz val="9"/>
        <rFont val="SimSun"/>
        <charset val="134"/>
      </rPr>
      <t>011102020030000</t>
    </r>
  </si>
  <si>
    <r>
      <rPr>
        <sz val="9"/>
        <rFont val="SimSun"/>
        <charset val="134"/>
      </rPr>
      <t xml:space="preserve">门诊诊查费（药学
</t>
    </r>
    <r>
      <rPr>
        <sz val="9"/>
        <rFont val="SimSun"/>
        <charset val="134"/>
      </rPr>
      <t>门诊）</t>
    </r>
  </si>
  <si>
    <r>
      <rPr>
        <sz val="9"/>
        <rFont val="SimSun"/>
        <charset val="134"/>
      </rPr>
      <t xml:space="preserve">指卫生主管部门认定具有
</t>
    </r>
    <r>
      <rPr>
        <sz val="9"/>
        <rFont val="SimSun"/>
        <charset val="134"/>
      </rPr>
      <t xml:space="preserve">药学门诊资质的临床药师，
</t>
    </r>
    <r>
      <rPr>
        <sz val="9"/>
        <rFont val="SimSun"/>
        <charset val="134"/>
      </rPr>
      <t xml:space="preserve">提供技术劳务的门诊药学/
</t>
    </r>
    <r>
      <rPr>
        <sz val="9"/>
        <rFont val="SimSun"/>
        <charset val="134"/>
      </rPr>
      <t xml:space="preserve">中药学服务，包含为患者提
</t>
    </r>
    <r>
      <rPr>
        <sz val="9"/>
        <rFont val="SimSun"/>
        <charset val="134"/>
      </rPr>
      <t xml:space="preserve">供从药学/中药学咨询到用
</t>
    </r>
    <r>
      <rPr>
        <sz val="9"/>
        <rFont val="SimSun"/>
        <charset val="134"/>
      </rPr>
      <t xml:space="preserve">药指导、用药方案调整建议
</t>
    </r>
    <r>
      <rPr>
        <sz val="9"/>
        <rFont val="SimSun"/>
        <charset val="134"/>
      </rPr>
      <t>的药学服务。</t>
    </r>
  </si>
  <si>
    <r>
      <rPr>
        <sz val="9"/>
        <rFont val="SimSun"/>
        <charset val="134"/>
      </rPr>
      <t xml:space="preserve">所定价格涵盖核实信息、药学咨
</t>
    </r>
    <r>
      <rPr>
        <sz val="9"/>
        <rFont val="SimSun"/>
        <charset val="134"/>
      </rPr>
      <t xml:space="preserve">询、评估用药情况、开展药学指
</t>
    </r>
    <r>
      <rPr>
        <sz val="9"/>
        <rFont val="SimSun"/>
        <charset val="134"/>
      </rPr>
      <t xml:space="preserve">导、协助制定用药方案、干预或
</t>
    </r>
    <r>
      <rPr>
        <sz val="9"/>
        <rFont val="SimSun"/>
        <charset val="134"/>
      </rPr>
      <t xml:space="preserve">提出药物重整建议、建立门诊药
</t>
    </r>
    <r>
      <rPr>
        <sz val="9"/>
        <rFont val="SimSun"/>
        <charset val="134"/>
      </rPr>
      <t xml:space="preserve">历等所需的人力资源和基本物
</t>
    </r>
    <r>
      <rPr>
        <sz val="9"/>
        <rFont val="SimSun"/>
        <charset val="134"/>
      </rPr>
      <t>质资源消耗。</t>
    </r>
  </si>
  <si>
    <t>/</t>
  </si>
  <si>
    <r>
      <rPr>
        <sz val="9"/>
        <rFont val="SimSun"/>
        <charset val="134"/>
      </rPr>
      <t xml:space="preserve">1. 本项目的药学服务涵盖西
</t>
    </r>
    <r>
      <rPr>
        <sz val="9"/>
        <rFont val="SimSun"/>
        <charset val="134"/>
      </rPr>
      <t xml:space="preserve">药、 中药及民族药。
</t>
    </r>
    <r>
      <rPr>
        <sz val="9"/>
        <rFont val="SimSun"/>
        <charset val="134"/>
      </rPr>
      <t xml:space="preserve">2. 本项目适用范围为二、三
</t>
    </r>
    <r>
      <rPr>
        <sz val="9"/>
        <rFont val="SimSun"/>
        <charset val="134"/>
      </rPr>
      <t>级医疗机构。</t>
    </r>
  </si>
  <si>
    <r>
      <rPr>
        <sz val="9"/>
        <rFont val="SimSun"/>
        <charset val="134"/>
      </rPr>
      <t>011102020030001</t>
    </r>
  </si>
  <si>
    <r>
      <rPr>
        <sz val="9"/>
        <rFont val="SimSun"/>
        <charset val="134"/>
      </rPr>
      <t xml:space="preserve">门诊诊查费（药学
</t>
    </r>
    <r>
      <rPr>
        <sz val="9"/>
        <rFont val="SimSun"/>
        <charset val="134"/>
      </rPr>
      <t xml:space="preserve">门诊）-副主任（中）
</t>
    </r>
    <r>
      <rPr>
        <sz val="9"/>
        <rFont val="SimSun"/>
        <charset val="134"/>
      </rPr>
      <t>药师（加收）</t>
    </r>
  </si>
  <si>
    <r>
      <rPr>
        <sz val="9"/>
        <rFont val="SimSun"/>
        <charset val="134"/>
      </rPr>
      <t xml:space="preserve">指卫生主管部门认定具有
</t>
    </r>
    <r>
      <rPr>
        <sz val="9"/>
        <rFont val="SimSun"/>
        <charset val="134"/>
      </rPr>
      <t xml:space="preserve">药 学 门 诊 资 质 的 副 主 任
</t>
    </r>
    <r>
      <rPr>
        <sz val="9"/>
        <rFont val="SimSun"/>
        <charset val="134"/>
      </rPr>
      <t xml:space="preserve">（中）药师，提供技术劳务
</t>
    </r>
    <r>
      <rPr>
        <sz val="9"/>
        <rFont val="SimSun"/>
        <charset val="134"/>
      </rPr>
      <t xml:space="preserve">的门诊药学/中药学服务，
</t>
    </r>
    <r>
      <rPr>
        <sz val="9"/>
        <rFont val="SimSun"/>
        <charset val="134"/>
      </rPr>
      <t xml:space="preserve">包含为患者提供从药学/中
</t>
    </r>
    <r>
      <rPr>
        <sz val="9"/>
        <rFont val="SimSun"/>
        <charset val="134"/>
      </rPr>
      <t xml:space="preserve">药学咨询到用药指导、用药
</t>
    </r>
    <r>
      <rPr>
        <sz val="9"/>
        <rFont val="SimSun"/>
        <charset val="134"/>
      </rPr>
      <t>方案调整建议的药学服务。</t>
    </r>
  </si>
  <si>
    <r>
      <rPr>
        <sz val="9"/>
        <rFont val="SimSun"/>
        <charset val="134"/>
      </rPr>
      <t>011102020030002</t>
    </r>
  </si>
  <si>
    <r>
      <rPr>
        <sz val="9"/>
        <rFont val="SimSun"/>
        <charset val="134"/>
      </rPr>
      <t xml:space="preserve">门诊诊查费（药学
</t>
    </r>
    <r>
      <rPr>
        <sz val="9"/>
        <rFont val="SimSun"/>
        <charset val="134"/>
      </rPr>
      <t xml:space="preserve">门诊）-主任（中）
</t>
    </r>
    <r>
      <rPr>
        <sz val="9"/>
        <rFont val="SimSun"/>
        <charset val="134"/>
      </rPr>
      <t>药师（加收）</t>
    </r>
  </si>
  <si>
    <r>
      <rPr>
        <sz val="9"/>
        <rFont val="SimSun"/>
        <charset val="134"/>
      </rPr>
      <t xml:space="preserve">指卫生主管部门认定具有
</t>
    </r>
    <r>
      <rPr>
        <sz val="9"/>
        <rFont val="SimSun"/>
        <charset val="134"/>
      </rPr>
      <t xml:space="preserve">药学门诊资质的主任（中）
</t>
    </r>
    <r>
      <rPr>
        <sz val="9"/>
        <rFont val="SimSun"/>
        <charset val="134"/>
      </rPr>
      <t xml:space="preserve">药师，提供技术劳务的门诊
</t>
    </r>
    <r>
      <rPr>
        <sz val="9"/>
        <rFont val="SimSun"/>
        <charset val="134"/>
      </rPr>
      <t xml:space="preserve">药学/中药学服务，包含为
</t>
    </r>
    <r>
      <rPr>
        <sz val="9"/>
        <rFont val="SimSun"/>
        <charset val="134"/>
      </rPr>
      <t xml:space="preserve">患者提供从药学/中药学咨
</t>
    </r>
    <r>
      <rPr>
        <sz val="9"/>
        <rFont val="SimSun"/>
        <charset val="134"/>
      </rPr>
      <t xml:space="preserve">询到用药指导、用药方案调
</t>
    </r>
    <r>
      <rPr>
        <sz val="9"/>
        <rFont val="SimSun"/>
        <charset val="134"/>
      </rPr>
      <t>整建议的药学服务。</t>
    </r>
  </si>
  <si>
    <r>
      <rPr>
        <sz val="9"/>
        <rFont val="SimSun"/>
        <charset val="134"/>
      </rPr>
      <t>011102020040000</t>
    </r>
  </si>
  <si>
    <r>
      <rPr>
        <sz val="9"/>
        <rFont val="SimSun"/>
        <charset val="134"/>
      </rPr>
      <t xml:space="preserve">门诊诊查费（护理
</t>
    </r>
    <r>
      <rPr>
        <sz val="9"/>
        <rFont val="SimSun"/>
        <charset val="134"/>
      </rPr>
      <t>门诊）</t>
    </r>
  </si>
  <si>
    <r>
      <rPr>
        <sz val="9"/>
        <rFont val="SimSun"/>
        <charset val="134"/>
      </rPr>
      <t xml:space="preserve">指主管护师及以上护理人
</t>
    </r>
    <r>
      <rPr>
        <sz val="9"/>
        <rFont val="SimSun"/>
        <charset val="134"/>
      </rPr>
      <t xml:space="preserve">员提供技术劳务的门诊护
</t>
    </r>
    <r>
      <rPr>
        <sz val="9"/>
        <rFont val="SimSun"/>
        <charset val="134"/>
      </rPr>
      <t xml:space="preserve">理服务，包含为患者提供从
</t>
    </r>
    <r>
      <rPr>
        <sz val="9"/>
        <rFont val="SimSun"/>
        <charset val="134"/>
      </rPr>
      <t xml:space="preserve">护理咨询到护理查体评估，
</t>
    </r>
    <r>
      <rPr>
        <sz val="9"/>
        <rFont val="SimSun"/>
        <charset val="134"/>
      </rPr>
      <t>制定护理方案的护理服务。</t>
    </r>
  </si>
  <si>
    <r>
      <rPr>
        <sz val="9"/>
        <rFont val="SimSun"/>
        <charset val="134"/>
      </rPr>
      <t xml:space="preserve">所定价格涵盖核实信息，护理服
</t>
    </r>
    <r>
      <rPr>
        <sz val="9"/>
        <rFont val="SimSun"/>
        <charset val="134"/>
      </rPr>
      <t xml:space="preserve">务、护理咨询、护理查体评估、
</t>
    </r>
    <r>
      <rPr>
        <sz val="9"/>
        <rFont val="SimSun"/>
        <charset val="134"/>
      </rPr>
      <t xml:space="preserve">护理指导及制定护理方案、护理
</t>
    </r>
    <r>
      <rPr>
        <sz val="9"/>
        <rFont val="SimSun"/>
        <charset val="134"/>
      </rPr>
      <t xml:space="preserve">记录等所需的人力资源和基本
</t>
    </r>
    <r>
      <rPr>
        <sz val="9"/>
        <rFont val="SimSun"/>
        <charset val="134"/>
      </rPr>
      <t>物质资源消耗。</t>
    </r>
  </si>
  <si>
    <r>
      <rPr>
        <sz val="9"/>
        <rFont val="SimSun"/>
        <charset val="134"/>
      </rPr>
      <t xml:space="preserve">收费范围限国家卫生健康主
</t>
    </r>
    <r>
      <rPr>
        <sz val="9"/>
        <rFont val="SimSun"/>
        <charset val="134"/>
      </rPr>
      <t>管部门准许开展的护理门诊。</t>
    </r>
  </si>
  <si>
    <r>
      <rPr>
        <sz val="9"/>
        <rFont val="SimSun"/>
        <charset val="134"/>
      </rPr>
      <t>011102020050000</t>
    </r>
  </si>
  <si>
    <r>
      <rPr>
        <sz val="9"/>
        <rFont val="SimSun"/>
        <charset val="134"/>
      </rPr>
      <t xml:space="preserve">门诊诊查费（便民
</t>
    </r>
    <r>
      <rPr>
        <sz val="9"/>
        <rFont val="SimSun"/>
        <charset val="134"/>
      </rPr>
      <t>门诊）</t>
    </r>
  </si>
  <si>
    <r>
      <rPr>
        <sz val="9"/>
        <rFont val="SimSun"/>
        <charset val="134"/>
      </rPr>
      <t xml:space="preserve">指针对复诊患者，提供开具
</t>
    </r>
    <r>
      <rPr>
        <sz val="9"/>
        <rFont val="SimSun"/>
        <charset val="134"/>
      </rPr>
      <t xml:space="preserve">药品、耗材、检查检验处方
</t>
    </r>
    <r>
      <rPr>
        <sz val="9"/>
        <rFont val="SimSun"/>
        <charset val="134"/>
      </rPr>
      <t>接续的门诊服务。</t>
    </r>
  </si>
  <si>
    <r>
      <rPr>
        <sz val="9"/>
        <rFont val="SimSun"/>
        <charset val="134"/>
      </rPr>
      <t xml:space="preserve">所定价格涵盖信息核实、开单等
</t>
    </r>
    <r>
      <rPr>
        <sz val="9"/>
        <rFont val="SimSun"/>
        <charset val="134"/>
      </rPr>
      <t xml:space="preserve">所需的人力资源和基本物质资
</t>
    </r>
    <r>
      <rPr>
        <sz val="9"/>
        <rFont val="SimSun"/>
        <charset val="134"/>
      </rPr>
      <t>源消耗。</t>
    </r>
  </si>
  <si>
    <r>
      <rPr>
        <sz val="9"/>
        <rFont val="SimSun"/>
        <charset val="134"/>
      </rPr>
      <t xml:space="preserve">互联网远程便民诊查费参照
</t>
    </r>
    <r>
      <rPr>
        <sz val="9"/>
        <rFont val="SimSun"/>
        <charset val="134"/>
      </rPr>
      <t>执行。</t>
    </r>
  </si>
  <si>
    <r>
      <rPr>
        <sz val="9"/>
        <rFont val="SimSun"/>
        <charset val="134"/>
      </rPr>
      <t>011102020060000</t>
    </r>
  </si>
  <si>
    <r>
      <rPr>
        <sz val="9"/>
        <rFont val="SimSun"/>
        <charset val="134"/>
      </rPr>
      <t>急诊诊查费（普通）</t>
    </r>
  </si>
  <si>
    <r>
      <rPr>
        <sz val="9"/>
        <rFont val="SimSun"/>
        <charset val="134"/>
      </rPr>
      <t xml:space="preserve">指在急诊区域内，包含为患
</t>
    </r>
    <r>
      <rPr>
        <sz val="9"/>
        <rFont val="SimSun"/>
        <charset val="134"/>
      </rPr>
      <t xml:space="preserve">者提供从建档、了解病情和
</t>
    </r>
    <r>
      <rPr>
        <sz val="9"/>
        <rFont val="SimSun"/>
        <charset val="134"/>
      </rPr>
      <t xml:space="preserve">患者基本情况、分析诊断、
</t>
    </r>
    <r>
      <rPr>
        <sz val="9"/>
        <rFont val="SimSun"/>
        <charset val="134"/>
      </rPr>
      <t xml:space="preserve">制定诊疗方案或提出下一
</t>
    </r>
    <r>
      <rPr>
        <sz val="9"/>
        <rFont val="SimSun"/>
        <charset val="134"/>
      </rPr>
      <t>步诊断建议的医疗服务。</t>
    </r>
  </si>
  <si>
    <t>所定价格涵盖急诊建档、信息核
实、询问病情、采集病史、查体、一般物理检查、阅读分析检查检验结果、评估病情、诊断、制定诊疗方案、及时向患者或家属告知、开具处方和治疗单、开具检查检验单、病历书写等所需的人力资源和基本物质资源消耗。</t>
  </si>
  <si>
    <r>
      <rPr>
        <sz val="9"/>
        <rFont val="SimSun"/>
        <charset val="134"/>
      </rPr>
      <t>011102020070000</t>
    </r>
  </si>
  <si>
    <r>
      <rPr>
        <sz val="9"/>
        <rFont val="SimSun"/>
        <charset val="134"/>
      </rPr>
      <t>急诊诊查费（留观）</t>
    </r>
  </si>
  <si>
    <r>
      <rPr>
        <sz val="9"/>
        <rFont val="SimSun"/>
        <charset val="134"/>
      </rPr>
      <t xml:space="preserve">指医师对急诊留观患者进
</t>
    </r>
    <r>
      <rPr>
        <sz val="9"/>
        <rFont val="SimSun"/>
        <charset val="134"/>
      </rPr>
      <t xml:space="preserve">行的诊查服务，并根据病情
</t>
    </r>
    <r>
      <rPr>
        <sz val="9"/>
        <rFont val="SimSun"/>
        <charset val="134"/>
      </rPr>
      <t>制定诊疗方案。</t>
    </r>
  </si>
  <si>
    <r>
      <rPr>
        <sz val="9"/>
        <rFont val="SimSun"/>
        <charset val="134"/>
      </rPr>
      <t xml:space="preserve">所定价格涵盖留观建档、巡视患
</t>
    </r>
    <r>
      <rPr>
        <sz val="9"/>
        <rFont val="SimSun"/>
        <charset val="134"/>
      </rPr>
      <t xml:space="preserve">者、密切观察患者病情及生命体
</t>
    </r>
    <r>
      <rPr>
        <sz val="9"/>
        <rFont val="SimSun"/>
        <charset val="134"/>
      </rPr>
      <t xml:space="preserve">征变化、病史采集、查体、一般
</t>
    </r>
    <r>
      <rPr>
        <sz val="9"/>
        <rFont val="SimSun"/>
        <charset val="134"/>
      </rPr>
      <t xml:space="preserve">物理检查、阅读分析检查检验结
</t>
    </r>
    <r>
      <rPr>
        <sz val="9"/>
        <rFont val="SimSun"/>
        <charset val="134"/>
      </rPr>
      <t xml:space="preserve">果、评估病情、诊断、制定诊疗
</t>
    </r>
    <r>
      <rPr>
        <sz val="9"/>
        <rFont val="SimSun"/>
        <charset val="134"/>
      </rPr>
      <t xml:space="preserve">方案、开立医嘱、病历书写、病
</t>
    </r>
    <r>
      <rPr>
        <sz val="9"/>
        <rFont val="SimSun"/>
        <charset val="134"/>
      </rPr>
      <t xml:space="preserve">情告知等所需的人力资源和基
</t>
    </r>
    <r>
      <rPr>
        <sz val="9"/>
        <rFont val="SimSun"/>
        <charset val="134"/>
      </rPr>
      <t>本物质资源消耗。</t>
    </r>
  </si>
  <si>
    <r>
      <rPr>
        <sz val="9"/>
        <rFont val="SimSun"/>
        <charset val="134"/>
      </rPr>
      <t>日</t>
    </r>
  </si>
  <si>
    <r>
      <rPr>
        <sz val="9"/>
        <rFont val="SimSun"/>
        <charset val="134"/>
      </rPr>
      <t xml:space="preserve">1.门诊诊查费（留观）参照执
</t>
    </r>
    <r>
      <rPr>
        <sz val="9"/>
        <rFont val="SimSun"/>
        <charset val="134"/>
      </rPr>
      <t xml:space="preserve">行；
</t>
    </r>
    <r>
      <rPr>
        <sz val="9"/>
        <rFont val="SimSun"/>
        <charset val="134"/>
      </rPr>
      <t xml:space="preserve">2.当天转住院的，  门/急诊诊
</t>
    </r>
    <r>
      <rPr>
        <sz val="9"/>
        <rFont val="SimSun"/>
        <charset val="134"/>
      </rPr>
      <t xml:space="preserve">查费（留观）与住院诊查费用
</t>
    </r>
    <r>
      <rPr>
        <sz val="9"/>
        <rFont val="SimSun"/>
        <charset val="134"/>
      </rPr>
      <t>（普通）不得同时收取。</t>
    </r>
  </si>
  <si>
    <r>
      <rPr>
        <sz val="9"/>
        <rFont val="SimSun"/>
        <charset val="134"/>
      </rPr>
      <t>011102020070001</t>
    </r>
  </si>
  <si>
    <r>
      <rPr>
        <sz val="9"/>
        <rFont val="SimSun"/>
        <charset val="134"/>
      </rPr>
      <t xml:space="preserve">急诊诊查费（留观）
</t>
    </r>
    <r>
      <rPr>
        <sz val="9"/>
        <rFont val="SimSun"/>
        <charset val="134"/>
      </rPr>
      <t xml:space="preserve">-急诊抢救室（加
</t>
    </r>
    <r>
      <rPr>
        <sz val="9"/>
        <rFont val="SimSun"/>
        <charset val="134"/>
      </rPr>
      <t>收）</t>
    </r>
  </si>
  <si>
    <r>
      <rPr>
        <sz val="9"/>
        <rFont val="SimSun"/>
        <charset val="134"/>
      </rPr>
      <t xml:space="preserve">指医师对急诊抢救室中急
</t>
    </r>
    <r>
      <rPr>
        <sz val="9"/>
        <rFont val="SimSun"/>
        <charset val="134"/>
      </rPr>
      <t xml:space="preserve">诊留观患者进行的诊查服
</t>
    </r>
    <r>
      <rPr>
        <sz val="9"/>
        <rFont val="SimSun"/>
        <charset val="134"/>
      </rPr>
      <t xml:space="preserve">务，并根据病情制定诊疗方
</t>
    </r>
    <r>
      <rPr>
        <sz val="9"/>
        <rFont val="SimSun"/>
        <charset val="134"/>
      </rPr>
      <t>案。</t>
    </r>
  </si>
  <si>
    <r>
      <rPr>
        <sz val="9"/>
        <rFont val="SimSun"/>
        <charset val="134"/>
      </rPr>
      <t>011102030010000</t>
    </r>
  </si>
  <si>
    <r>
      <rPr>
        <sz val="9"/>
        <rFont val="SimSun"/>
        <charset val="134"/>
      </rPr>
      <t>住院诊查费（普通）</t>
    </r>
  </si>
  <si>
    <r>
      <rPr>
        <sz val="9"/>
        <rFont val="SimSun"/>
        <charset val="134"/>
      </rPr>
      <t xml:space="preserve">指医师对住院患者进行每
</t>
    </r>
    <r>
      <rPr>
        <sz val="9"/>
        <rFont val="SimSun"/>
        <charset val="134"/>
      </rPr>
      <t xml:space="preserve">日的诊查服务，根据病情变
</t>
    </r>
    <r>
      <rPr>
        <sz val="9"/>
        <rFont val="SimSun"/>
        <charset val="134"/>
      </rPr>
      <t>化制定及调整诊疗方案。</t>
    </r>
  </si>
  <si>
    <t>所定价格涵盖住院建档、查房、
观察患者病情及生命体征变化、
病史采集、查体、一般物理检查、阅读分析检查检验结果、评估病情、诊断、制定诊疗方案、病历书写、开立医嘱、病情告知等所需的人力资源和基本物质资源
消耗。</t>
  </si>
  <si>
    <r>
      <rPr>
        <sz val="9"/>
        <rFont val="SimSun"/>
        <charset val="134"/>
      </rPr>
      <t>011102030020000</t>
    </r>
  </si>
  <si>
    <r>
      <rPr>
        <sz val="9"/>
        <rFont val="SimSun"/>
        <charset val="134"/>
      </rPr>
      <t xml:space="preserve">住院诊查费（临床
</t>
    </r>
    <r>
      <rPr>
        <sz val="9"/>
        <rFont val="SimSun"/>
        <charset val="134"/>
      </rPr>
      <t>药学）</t>
    </r>
  </si>
  <si>
    <r>
      <rPr>
        <sz val="9"/>
        <rFont val="SimSun"/>
        <charset val="134"/>
      </rPr>
      <t xml:space="preserve">指临床药师结合患者病情
</t>
    </r>
    <r>
      <rPr>
        <sz val="9"/>
        <rFont val="SimSun"/>
        <charset val="134"/>
      </rPr>
      <t xml:space="preserve">和用药情况，参与临床医师
</t>
    </r>
    <r>
      <rPr>
        <sz val="9"/>
        <rFont val="SimSun"/>
        <charset val="134"/>
      </rPr>
      <t xml:space="preserve">住院巡诊，协同制定个体化
</t>
    </r>
    <r>
      <rPr>
        <sz val="9"/>
        <rFont val="SimSun"/>
        <charset val="134"/>
      </rPr>
      <t xml:space="preserve">药物治疗方案，并进行用药
</t>
    </r>
    <r>
      <rPr>
        <sz val="9"/>
        <rFont val="SimSun"/>
        <charset val="134"/>
      </rPr>
      <t xml:space="preserve">监护和用药安全指导的药
</t>
    </r>
    <r>
      <rPr>
        <sz val="9"/>
        <rFont val="SimSun"/>
        <charset val="134"/>
      </rPr>
      <t>学服务。</t>
    </r>
  </si>
  <si>
    <r>
      <rPr>
        <sz val="9"/>
        <rFont val="SimSun"/>
        <charset val="134"/>
      </rPr>
      <t xml:space="preserve">所定价格涵盖参与住院巡诊、协
</t>
    </r>
    <r>
      <rPr>
        <sz val="9"/>
        <rFont val="SimSun"/>
        <charset val="134"/>
      </rPr>
      <t xml:space="preserve">同制定个体化药物治疗方案、疗
</t>
    </r>
    <r>
      <rPr>
        <sz val="9"/>
        <rFont val="SimSun"/>
        <charset val="134"/>
      </rPr>
      <t xml:space="preserve">效观察、药物不良反应监测、安
</t>
    </r>
    <r>
      <rPr>
        <sz val="9"/>
        <rFont val="SimSun"/>
        <charset val="134"/>
      </rPr>
      <t xml:space="preserve">全用药指导、干预或提出药物重
</t>
    </r>
    <r>
      <rPr>
        <sz val="9"/>
        <rFont val="SimSun"/>
        <charset val="134"/>
      </rPr>
      <t xml:space="preserve">整等建议、建立药历等所需的人
</t>
    </r>
    <r>
      <rPr>
        <sz val="9"/>
        <rFont val="SimSun"/>
        <charset val="134"/>
      </rPr>
      <t>力资源和基本物质资源消耗。</t>
    </r>
  </si>
  <si>
    <r>
      <rPr>
        <sz val="9"/>
        <rFont val="SimSun"/>
        <charset val="134"/>
      </rPr>
      <t xml:space="preserve">符合规定资质的临床药师参
</t>
    </r>
    <r>
      <rPr>
        <sz val="9"/>
        <rFont val="SimSun"/>
        <charset val="134"/>
      </rPr>
      <t xml:space="preserve">与临床医师住院巡诊，每日收
</t>
    </r>
    <r>
      <rPr>
        <sz val="9"/>
        <rFont val="SimSun"/>
        <charset val="134"/>
      </rPr>
      <t xml:space="preserve">取 13 元；住院天数≤30 天的，
</t>
    </r>
    <r>
      <rPr>
        <sz val="9"/>
        <rFont val="SimSun"/>
        <charset val="134"/>
      </rPr>
      <t xml:space="preserve">收取费用不超过 39 元；住院
</t>
    </r>
    <r>
      <rPr>
        <sz val="9"/>
        <rFont val="SimSun"/>
        <charset val="134"/>
      </rPr>
      <t xml:space="preserve">天数＞30 天的，每 30 天（含）
</t>
    </r>
    <r>
      <rPr>
        <sz val="9"/>
        <rFont val="SimSun"/>
        <charset val="134"/>
      </rPr>
      <t xml:space="preserve">收取费用不超过 39 元，最高
</t>
    </r>
    <r>
      <rPr>
        <sz val="9"/>
        <rFont val="SimSun"/>
        <charset val="134"/>
      </rPr>
      <t>收费不超过 78 元。</t>
    </r>
  </si>
  <si>
    <r>
      <rPr>
        <sz val="9"/>
        <rFont val="SimSun"/>
        <charset val="134"/>
      </rPr>
      <t>011102040010000</t>
    </r>
  </si>
  <si>
    <r>
      <rPr>
        <sz val="9"/>
        <rFont val="SimSun"/>
        <charset val="134"/>
      </rPr>
      <t xml:space="preserve">互联网诊查费（首
</t>
    </r>
    <r>
      <rPr>
        <sz val="9"/>
        <rFont val="SimSun"/>
        <charset val="134"/>
      </rPr>
      <t>诊）</t>
    </r>
  </si>
  <si>
    <r>
      <rPr>
        <sz val="9"/>
        <rFont val="SimSun"/>
        <charset val="134"/>
      </rPr>
      <t xml:space="preserve">指中级职称及以下医务人
</t>
    </r>
    <r>
      <rPr>
        <sz val="9"/>
        <rFont val="SimSun"/>
        <charset val="134"/>
      </rPr>
      <t xml:space="preserve">员通过互联网医疗服务平
</t>
    </r>
    <r>
      <rPr>
        <sz val="9"/>
        <rFont val="SimSun"/>
        <charset val="134"/>
      </rPr>
      <t xml:space="preserve">台提供技术劳务的首次诊
</t>
    </r>
    <r>
      <rPr>
        <sz val="9"/>
        <rFont val="SimSun"/>
        <charset val="134"/>
      </rPr>
      <t xml:space="preserve">疗服务，包含为患者提供从
</t>
    </r>
    <r>
      <rPr>
        <sz val="9"/>
        <rFont val="SimSun"/>
        <charset val="134"/>
      </rPr>
      <t xml:space="preserve">问诊到诊断，制定诊疗方案
</t>
    </r>
    <r>
      <rPr>
        <sz val="9"/>
        <rFont val="SimSun"/>
        <charset val="134"/>
      </rPr>
      <t>或提出下一步诊疗建议。</t>
    </r>
  </si>
  <si>
    <r>
      <rPr>
        <sz val="9"/>
        <rFont val="SimSun"/>
        <charset val="134"/>
      </rPr>
      <t xml:space="preserve">所定价格涵盖信息核实、在线问
</t>
    </r>
    <r>
      <rPr>
        <sz val="9"/>
        <rFont val="SimSun"/>
        <charset val="134"/>
      </rPr>
      <t xml:space="preserve">诊、记录分析、制定诊疗方案或
</t>
    </r>
    <r>
      <rPr>
        <sz val="9"/>
        <rFont val="SimSun"/>
        <charset val="134"/>
      </rPr>
      <t xml:space="preserve">建议，必要时在线开具处方等所
</t>
    </r>
    <r>
      <rPr>
        <sz val="9"/>
        <rFont val="SimSun"/>
        <charset val="134"/>
      </rPr>
      <t xml:space="preserve">需的人力资源和基本物质资源
</t>
    </r>
    <r>
      <rPr>
        <sz val="9"/>
        <rFont val="SimSun"/>
        <charset val="134"/>
      </rPr>
      <t>消耗。</t>
    </r>
  </si>
  <si>
    <r>
      <rPr>
        <sz val="9"/>
        <rFont val="SimSun"/>
        <charset val="134"/>
      </rPr>
      <t xml:space="preserve">收费范围限国家卫生健康主
</t>
    </r>
    <r>
      <rPr>
        <sz val="9"/>
        <rFont val="SimSun"/>
        <charset val="134"/>
      </rPr>
      <t xml:space="preserve">管部门准许通过互联网方式
</t>
    </r>
    <r>
      <rPr>
        <sz val="9"/>
        <rFont val="SimSun"/>
        <charset val="134"/>
      </rPr>
      <t>开展的首诊服务。</t>
    </r>
  </si>
  <si>
    <r>
      <rPr>
        <sz val="9"/>
        <rFont val="SimSun"/>
        <charset val="134"/>
      </rPr>
      <t>011102040010001</t>
    </r>
  </si>
  <si>
    <r>
      <rPr>
        <sz val="9"/>
        <rFont val="SimSun"/>
        <charset val="134"/>
      </rPr>
      <t xml:space="preserve">互联网诊查费（首
</t>
    </r>
    <r>
      <rPr>
        <sz val="9"/>
        <rFont val="SimSun"/>
        <charset val="134"/>
      </rPr>
      <t xml:space="preserve">诊） -副主任医师
</t>
    </r>
    <r>
      <rPr>
        <sz val="9"/>
        <rFont val="SimSun"/>
        <charset val="134"/>
      </rPr>
      <t>（加收）</t>
    </r>
  </si>
  <si>
    <r>
      <rPr>
        <sz val="9"/>
        <rFont val="SimSun"/>
        <charset val="134"/>
      </rPr>
      <t xml:space="preserve">指副主任医师通过互联网
</t>
    </r>
    <r>
      <rPr>
        <sz val="9"/>
        <rFont val="SimSun"/>
        <charset val="134"/>
      </rPr>
      <t xml:space="preserve">医疗服务平台提供技术劳
</t>
    </r>
    <r>
      <rPr>
        <sz val="9"/>
        <rFont val="SimSun"/>
        <charset val="134"/>
      </rPr>
      <t xml:space="preserve">务的首次诊疗服务，包含为
</t>
    </r>
    <r>
      <rPr>
        <sz val="9"/>
        <rFont val="SimSun"/>
        <charset val="134"/>
      </rPr>
      <t xml:space="preserve">患者提供从问诊到诊断，制
</t>
    </r>
    <r>
      <rPr>
        <sz val="9"/>
        <rFont val="SimSun"/>
        <charset val="134"/>
      </rPr>
      <t xml:space="preserve">定诊疗方案或提出下一步
</t>
    </r>
    <r>
      <rPr>
        <sz val="9"/>
        <rFont val="SimSun"/>
        <charset val="134"/>
      </rPr>
      <t>诊疗建议。</t>
    </r>
  </si>
  <si>
    <r>
      <rPr>
        <sz val="9"/>
        <rFont val="SimSun"/>
        <charset val="134"/>
      </rPr>
      <t>011102040010002</t>
    </r>
  </si>
  <si>
    <r>
      <rPr>
        <sz val="9"/>
        <rFont val="SimSun"/>
        <charset val="134"/>
      </rPr>
      <t xml:space="preserve">互联网诊查费（首
</t>
    </r>
    <r>
      <rPr>
        <sz val="9"/>
        <rFont val="SimSun"/>
        <charset val="134"/>
      </rPr>
      <t xml:space="preserve">诊） -正主任医师
</t>
    </r>
    <r>
      <rPr>
        <sz val="9"/>
        <rFont val="SimSun"/>
        <charset val="134"/>
      </rPr>
      <t>（加收）</t>
    </r>
  </si>
  <si>
    <r>
      <rPr>
        <sz val="9"/>
        <rFont val="SimSun"/>
        <charset val="134"/>
      </rPr>
      <t xml:space="preserve">指正主任医师通过互联网
</t>
    </r>
    <r>
      <rPr>
        <sz val="9"/>
        <rFont val="SimSun"/>
        <charset val="134"/>
      </rPr>
      <t xml:space="preserve">医疗服务平台提供技术劳
</t>
    </r>
    <r>
      <rPr>
        <sz val="9"/>
        <rFont val="SimSun"/>
        <charset val="134"/>
      </rPr>
      <t xml:space="preserve">务的首次诊疗服务，包含为
</t>
    </r>
    <r>
      <rPr>
        <sz val="9"/>
        <rFont val="SimSun"/>
        <charset val="134"/>
      </rPr>
      <t xml:space="preserve">患者提供从问诊到诊断，制
</t>
    </r>
    <r>
      <rPr>
        <sz val="9"/>
        <rFont val="SimSun"/>
        <charset val="134"/>
      </rPr>
      <t xml:space="preserve">定诊疗方案或提出下一步
</t>
    </r>
    <r>
      <rPr>
        <sz val="9"/>
        <rFont val="SimSun"/>
        <charset val="134"/>
      </rPr>
      <t>诊疗建议。</t>
    </r>
  </si>
  <si>
    <r>
      <rPr>
        <sz val="9"/>
        <rFont val="SimSun"/>
        <charset val="134"/>
      </rPr>
      <t>011102040010003</t>
    </r>
  </si>
  <si>
    <r>
      <rPr>
        <sz val="9"/>
        <rFont val="SimSun"/>
        <charset val="134"/>
      </rPr>
      <t xml:space="preserve">互联网诊查费（首
</t>
    </r>
    <r>
      <rPr>
        <sz val="9"/>
        <rFont val="SimSun"/>
        <charset val="134"/>
      </rPr>
      <t xml:space="preserve">诊）-知名专家（加
</t>
    </r>
    <r>
      <rPr>
        <sz val="9"/>
        <rFont val="SimSun"/>
        <charset val="134"/>
      </rPr>
      <t>收）</t>
    </r>
  </si>
  <si>
    <r>
      <rPr>
        <sz val="9"/>
        <rFont val="SimSun"/>
        <charset val="134"/>
      </rPr>
      <t xml:space="preserve">指知名专家通过互联网医
</t>
    </r>
    <r>
      <rPr>
        <sz val="9"/>
        <rFont val="SimSun"/>
        <charset val="134"/>
      </rPr>
      <t xml:space="preserve">疗服务平台提供技术劳务
</t>
    </r>
    <r>
      <rPr>
        <sz val="9"/>
        <rFont val="SimSun"/>
        <charset val="134"/>
      </rPr>
      <t xml:space="preserve">的首次诊疗服务，包含为患
</t>
    </r>
    <r>
      <rPr>
        <sz val="9"/>
        <rFont val="SimSun"/>
        <charset val="134"/>
      </rPr>
      <t xml:space="preserve">者提供从问诊到诊断，制定
</t>
    </r>
    <r>
      <rPr>
        <sz val="9"/>
        <rFont val="SimSun"/>
        <charset val="134"/>
      </rPr>
      <t xml:space="preserve">诊疗方案或提出下一步诊
</t>
    </r>
    <r>
      <rPr>
        <sz val="9"/>
        <rFont val="SimSun"/>
        <charset val="134"/>
      </rPr>
      <t>疗建议。</t>
    </r>
  </si>
  <si>
    <r>
      <rPr>
        <sz val="9"/>
        <rFont val="SimSun"/>
        <charset val="134"/>
      </rPr>
      <t>011102040020000</t>
    </r>
  </si>
  <si>
    <r>
      <rPr>
        <sz val="9"/>
        <rFont val="SimSun"/>
        <charset val="134"/>
      </rPr>
      <t>互联网诊查费（复诊）</t>
    </r>
  </si>
  <si>
    <r>
      <rPr>
        <sz val="9"/>
        <rFont val="SimSun"/>
        <charset val="134"/>
      </rPr>
      <t xml:space="preserve">指医务人员通过互联网医
</t>
    </r>
    <r>
      <rPr>
        <sz val="9"/>
        <rFont val="SimSun"/>
        <charset val="134"/>
      </rPr>
      <t xml:space="preserve">疗服务平台提供技术劳务
</t>
    </r>
    <r>
      <rPr>
        <sz val="9"/>
        <rFont val="SimSun"/>
        <charset val="134"/>
      </rPr>
      <t xml:space="preserve">的复诊诊疗服务，包含为患
</t>
    </r>
    <r>
      <rPr>
        <sz val="9"/>
        <rFont val="SimSun"/>
        <charset val="134"/>
      </rPr>
      <t xml:space="preserve">者提供从问诊到诊断，制定
</t>
    </r>
    <r>
      <rPr>
        <sz val="9"/>
        <rFont val="SimSun"/>
        <charset val="134"/>
      </rPr>
      <t xml:space="preserve">诊疗方案或提出下一步诊
</t>
    </r>
    <r>
      <rPr>
        <sz val="9"/>
        <rFont val="SimSun"/>
        <charset val="134"/>
      </rPr>
      <t>疗建议。</t>
    </r>
  </si>
  <si>
    <r>
      <rPr>
        <sz val="9"/>
        <rFont val="SimSun"/>
        <charset val="134"/>
      </rPr>
      <t xml:space="preserve">所定价格涵盖信息核实、在线问
</t>
    </r>
    <r>
      <rPr>
        <sz val="9"/>
        <rFont val="SimSun"/>
        <charset val="134"/>
      </rPr>
      <t xml:space="preserve">诊、查阅既往病历及检查报告、
</t>
    </r>
    <r>
      <rPr>
        <sz val="9"/>
        <rFont val="SimSun"/>
        <charset val="134"/>
      </rPr>
      <t xml:space="preserve">记录分析 、制定诊疗方案或建
</t>
    </r>
    <r>
      <rPr>
        <sz val="9"/>
        <rFont val="SimSun"/>
        <charset val="134"/>
      </rPr>
      <t xml:space="preserve">议，必要时在线开具处方等所需
</t>
    </r>
    <r>
      <rPr>
        <sz val="9"/>
        <rFont val="SimSun"/>
        <charset val="134"/>
      </rPr>
      <t xml:space="preserve">的人力资源和基本物质资源消
</t>
    </r>
    <r>
      <rPr>
        <sz val="9"/>
        <rFont val="SimSun"/>
        <charset val="134"/>
      </rPr>
      <t>耗。</t>
    </r>
  </si>
  <si>
    <r>
      <rPr>
        <sz val="9"/>
        <rFont val="SimSun"/>
        <charset val="134"/>
      </rPr>
      <t xml:space="preserve">1.收费范围限国家卫生健康
</t>
    </r>
    <r>
      <rPr>
        <sz val="9"/>
        <rFont val="SimSun"/>
        <charset val="134"/>
      </rPr>
      <t xml:space="preserve">主管部门准许通过互联网方
</t>
    </r>
    <r>
      <rPr>
        <sz val="9"/>
        <rFont val="SimSun"/>
        <charset val="134"/>
      </rPr>
      <t xml:space="preserve">式开展的复诊服务；
</t>
    </r>
    <r>
      <rPr>
        <sz val="9"/>
        <rFont val="SimSun"/>
        <charset val="134"/>
      </rPr>
      <t xml:space="preserve">2.公立医疗机构开展互联网
</t>
    </r>
    <r>
      <rPr>
        <sz val="9"/>
        <rFont val="SimSun"/>
        <charset val="134"/>
      </rPr>
      <t xml:space="preserve">复诊，由不同级别医务人员提
</t>
    </r>
    <r>
      <rPr>
        <sz val="9"/>
        <rFont val="SimSun"/>
        <charset val="134"/>
      </rPr>
      <t>供服务，均按此标准收费。</t>
    </r>
  </si>
  <si>
    <r>
      <rPr>
        <sz val="9"/>
        <rFont val="SimSun"/>
        <charset val="134"/>
      </rPr>
      <t>011103000010000</t>
    </r>
  </si>
  <si>
    <r>
      <rPr>
        <sz val="9"/>
        <rFont val="SimSun"/>
        <charset val="134"/>
      </rPr>
      <t>院前急救费</t>
    </r>
  </si>
  <si>
    <r>
      <rPr>
        <sz val="9"/>
        <rFont val="SimSun"/>
        <charset val="134"/>
      </rPr>
      <t xml:space="preserve">针对急危重症患者，医护人
</t>
    </r>
    <r>
      <rPr>
        <sz val="9"/>
        <rFont val="SimSun"/>
        <charset val="134"/>
      </rPr>
      <t xml:space="preserve">员制定抢救方案，在院前组
</t>
    </r>
    <r>
      <rPr>
        <sz val="9"/>
        <rFont val="SimSun"/>
        <charset val="134"/>
      </rPr>
      <t>织开展现场紧急救治。</t>
    </r>
  </si>
  <si>
    <r>
      <rPr>
        <sz val="9"/>
        <rFont val="SimSun"/>
        <charset val="134"/>
      </rPr>
      <t xml:space="preserve">所定价格涵盖组织人员、观察、
</t>
    </r>
    <r>
      <rPr>
        <sz val="9"/>
        <rFont val="SimSun"/>
        <charset val="134"/>
      </rPr>
      <t xml:space="preserve">实施抢救、监测生命体征、记录、
</t>
    </r>
    <r>
      <rPr>
        <sz val="9"/>
        <rFont val="SimSun"/>
        <charset val="134"/>
      </rPr>
      <t xml:space="preserve">制定方案等所需的人力资源和
</t>
    </r>
    <r>
      <rPr>
        <sz val="9"/>
        <rFont val="SimSun"/>
        <charset val="134"/>
      </rPr>
      <t>基本物质资源消耗。</t>
    </r>
  </si>
  <si>
    <r>
      <rPr>
        <sz val="9"/>
        <rFont val="SimSun"/>
        <charset val="134"/>
      </rPr>
      <t>“院前 ”以物理空间为分界标准。</t>
    </r>
  </si>
  <si>
    <r>
      <rPr>
        <sz val="9"/>
        <rFont val="SimSun"/>
        <charset val="134"/>
      </rPr>
      <t>011104000010000</t>
    </r>
  </si>
  <si>
    <r>
      <rPr>
        <sz val="9"/>
        <rFont val="SimSun"/>
        <charset val="134"/>
      </rPr>
      <t>院内抢救费（常规）</t>
    </r>
  </si>
  <si>
    <r>
      <rPr>
        <sz val="9"/>
        <rFont val="SimSun"/>
        <charset val="134"/>
      </rPr>
      <t xml:space="preserve">针对急危重症患者，由单临
</t>
    </r>
    <r>
      <rPr>
        <sz val="9"/>
        <rFont val="SimSun"/>
        <charset val="134"/>
      </rPr>
      <t xml:space="preserve">床学科医务人员制定抢救
</t>
    </r>
    <r>
      <rPr>
        <sz val="9"/>
        <rFont val="SimSun"/>
        <charset val="134"/>
      </rPr>
      <t xml:space="preserve">方案，在院内组织开展现场
</t>
    </r>
    <r>
      <rPr>
        <sz val="9"/>
        <rFont val="SimSun"/>
        <charset val="134"/>
      </rPr>
      <t xml:space="preserve">紧急救治 ， 不含心肺复苏
</t>
    </r>
    <r>
      <rPr>
        <sz val="9"/>
        <rFont val="SimSun"/>
        <charset val="134"/>
      </rPr>
      <t>术。</t>
    </r>
  </si>
  <si>
    <r>
      <rPr>
        <sz val="9"/>
        <rFont val="SimSun"/>
        <charset val="134"/>
      </rPr>
      <t xml:space="preserve">所定价格涵盖组织人员、观察、
</t>
    </r>
    <r>
      <rPr>
        <sz val="9"/>
        <rFont val="SimSun"/>
        <charset val="134"/>
      </rPr>
      <t xml:space="preserve">实施抢救、记录、制定方案等所
</t>
    </r>
    <r>
      <rPr>
        <sz val="9"/>
        <rFont val="SimSun"/>
        <charset val="134"/>
      </rPr>
      <t xml:space="preserve">需的人力资源和基本物质资源
</t>
    </r>
    <r>
      <rPr>
        <sz val="9"/>
        <rFont val="SimSun"/>
        <charset val="134"/>
      </rPr>
      <t>消耗。</t>
    </r>
  </si>
  <si>
    <r>
      <rPr>
        <sz val="9"/>
        <rFont val="SimSun"/>
        <charset val="134"/>
      </rPr>
      <t>011104000020000</t>
    </r>
  </si>
  <si>
    <r>
      <rPr>
        <sz val="9"/>
        <rFont val="SimSun"/>
        <charset val="134"/>
      </rPr>
      <t>院内抢救费（复杂）</t>
    </r>
  </si>
  <si>
    <r>
      <rPr>
        <sz val="9"/>
        <rFont val="SimSun"/>
        <charset val="134"/>
      </rPr>
      <t xml:space="preserve">针对急危重症患者，由两个
</t>
    </r>
    <r>
      <rPr>
        <sz val="9"/>
        <rFont val="SimSun"/>
        <charset val="134"/>
      </rPr>
      <t xml:space="preserve">及以上临床学科医务人员
</t>
    </r>
    <r>
      <rPr>
        <sz val="9"/>
        <rFont val="SimSun"/>
        <charset val="134"/>
      </rPr>
      <t xml:space="preserve">联合制定抢救方案，在院内
</t>
    </r>
    <r>
      <rPr>
        <sz val="9"/>
        <rFont val="SimSun"/>
        <charset val="134"/>
      </rPr>
      <t xml:space="preserve">组织开展现场紧急救治，不
</t>
    </r>
    <r>
      <rPr>
        <sz val="9"/>
        <rFont val="SimSun"/>
        <charset val="134"/>
      </rPr>
      <t>含心肺复苏术。</t>
    </r>
  </si>
  <si>
    <r>
      <rPr>
        <sz val="9"/>
        <rFont val="SimSun"/>
        <charset val="134"/>
      </rPr>
      <t>护理、药学不作为单独临床学科计价。</t>
    </r>
  </si>
  <si>
    <r>
      <rPr>
        <sz val="9"/>
        <rFont val="SimSun"/>
        <charset val="134"/>
      </rPr>
      <t>011104000030000</t>
    </r>
  </si>
  <si>
    <r>
      <rPr>
        <sz val="9"/>
        <rFont val="SimSun"/>
        <charset val="134"/>
      </rPr>
      <t>心肺复苏术</t>
    </r>
  </si>
  <si>
    <r>
      <rPr>
        <sz val="9"/>
        <rFont val="SimSun"/>
        <charset val="134"/>
      </rPr>
      <t xml:space="preserve">指手术室内外所有行心肺
</t>
    </r>
    <r>
      <rPr>
        <sz val="9"/>
        <rFont val="SimSun"/>
        <charset val="134"/>
      </rPr>
      <t xml:space="preserve">复苏的治疗，使患者恢复自
</t>
    </r>
    <r>
      <rPr>
        <sz val="9"/>
        <rFont val="SimSun"/>
        <charset val="134"/>
      </rPr>
      <t>主循环和呼吸。</t>
    </r>
  </si>
  <si>
    <r>
      <rPr>
        <sz val="9"/>
        <rFont val="SimSun"/>
        <charset val="134"/>
      </rPr>
      <t xml:space="preserve">所定价格涵盖组织人员、观察、
</t>
    </r>
    <r>
      <rPr>
        <sz val="9"/>
        <rFont val="SimSun"/>
        <charset val="134"/>
      </rPr>
      <t xml:space="preserve">实施心肺复苏等所需的人力资
</t>
    </r>
    <r>
      <rPr>
        <sz val="9"/>
        <rFont val="SimSun"/>
        <charset val="134"/>
      </rPr>
      <t>源和基本物质资源消耗。</t>
    </r>
  </si>
  <si>
    <r>
      <rPr>
        <b/>
        <sz val="9"/>
        <rFont val="SimSun"/>
        <charset val="134"/>
      </rPr>
      <t>床位费</t>
    </r>
  </si>
  <si>
    <t>1.独立卫浴 指配有蹲/坐便器、热淋浴和洗手盆，缺少其中 一 项 视 为 无 独 立 卫 浴 ；
2.精神科封闭病区无独立卫
浴的床位费暂按原价格执行。</t>
  </si>
  <si>
    <r>
      <rPr>
        <sz val="9"/>
        <rFont val="SimSun"/>
        <charset val="134"/>
      </rPr>
      <t>011105000010000</t>
    </r>
  </si>
  <si>
    <r>
      <rPr>
        <sz val="9"/>
        <rFont val="SimSun"/>
        <charset val="134"/>
      </rPr>
      <t>床位费（单人间）</t>
    </r>
  </si>
  <si>
    <r>
      <rPr>
        <sz val="9"/>
        <rFont val="SimSun"/>
        <charset val="134"/>
      </rPr>
      <t xml:space="preserve">指住院期间为患者提供的
</t>
    </r>
    <r>
      <rPr>
        <sz val="9"/>
        <rFont val="SimSun"/>
        <charset val="134"/>
      </rPr>
      <t xml:space="preserve">单人病房及相关设施（病房
</t>
    </r>
    <r>
      <rPr>
        <sz val="9"/>
        <rFont val="SimSun"/>
        <charset val="134"/>
      </rPr>
      <t xml:space="preserve">内使用面积不少于 15 ㎡、
</t>
    </r>
    <r>
      <rPr>
        <sz val="9"/>
        <rFont val="SimSun"/>
        <charset val="134"/>
      </rPr>
      <t xml:space="preserve">独立卫浴、电视机、无线网、
</t>
    </r>
    <r>
      <rPr>
        <sz val="9"/>
        <rFont val="SimSun"/>
        <charset val="134"/>
      </rPr>
      <t xml:space="preserve">沙发、茶几、活动餐桌、双
</t>
    </r>
    <r>
      <rPr>
        <sz val="9"/>
        <rFont val="SimSun"/>
        <charset val="134"/>
      </rPr>
      <t xml:space="preserve">摇床、陪护椅、衣柜，病区
</t>
    </r>
    <r>
      <rPr>
        <sz val="9"/>
        <rFont val="SimSun"/>
        <charset val="134"/>
      </rPr>
      <t>内设宣教室、活动室）。</t>
    </r>
  </si>
  <si>
    <r>
      <rPr>
        <sz val="9"/>
        <rFont val="SimSun"/>
        <charset val="134"/>
      </rPr>
      <t xml:space="preserve">所定价格涵盖床单位必备设施，
</t>
    </r>
    <r>
      <rPr>
        <sz val="9"/>
        <rFont val="SimSun"/>
        <charset val="134"/>
      </rPr>
      <t xml:space="preserve">包括但不限于腕带、病人服装、
</t>
    </r>
    <r>
      <rPr>
        <sz val="9"/>
        <rFont val="SimSun"/>
        <charset val="134"/>
      </rPr>
      <t xml:space="preserve">文档资料及管理、床单位设备及
</t>
    </r>
    <r>
      <rPr>
        <sz val="9"/>
        <rFont val="SimSun"/>
        <charset val="134"/>
      </rPr>
      <t xml:space="preserve">布草、独立卫浴、能源消耗、医
</t>
    </r>
    <r>
      <rPr>
        <sz val="9"/>
        <rFont val="SimSun"/>
        <charset val="134"/>
      </rPr>
      <t xml:space="preserve">疗垃圾及污水处理、病房控温设
</t>
    </r>
    <r>
      <rPr>
        <sz val="9"/>
        <rFont val="SimSun"/>
        <charset val="134"/>
      </rPr>
      <t xml:space="preserve">施及维护等所需的人力资源和
</t>
    </r>
    <r>
      <rPr>
        <sz val="9"/>
        <rFont val="SimSun"/>
        <charset val="134"/>
      </rPr>
      <t>基本物质资源消耗。</t>
    </r>
  </si>
  <si>
    <r>
      <rPr>
        <sz val="9"/>
        <rFont val="SimSun"/>
        <charset val="134"/>
      </rPr>
      <t xml:space="preserve">床
</t>
    </r>
    <r>
      <rPr>
        <sz val="9"/>
        <rFont val="SimSun"/>
        <charset val="134"/>
      </rPr>
      <t>位 ·日</t>
    </r>
  </si>
  <si>
    <r>
      <rPr>
        <sz val="9"/>
        <rFont val="SimSun"/>
        <charset val="134"/>
      </rPr>
      <t xml:space="preserve">病房无独立卫浴的执行政府
</t>
    </r>
    <r>
      <rPr>
        <sz val="9"/>
        <rFont val="SimSun"/>
        <charset val="134"/>
      </rPr>
      <t>指导价，按 37 元收取。</t>
    </r>
  </si>
  <si>
    <r>
      <rPr>
        <sz val="9"/>
        <rFont val="SimSun"/>
        <charset val="134"/>
      </rPr>
      <t>床位费</t>
    </r>
  </si>
  <si>
    <r>
      <rPr>
        <sz val="9"/>
        <rFont val="SimSun"/>
        <charset val="134"/>
      </rPr>
      <t>011105000020000</t>
    </r>
  </si>
  <si>
    <r>
      <rPr>
        <sz val="9"/>
        <rFont val="SimSun"/>
        <charset val="134"/>
      </rPr>
      <t>床位费（二人间）</t>
    </r>
  </si>
  <si>
    <r>
      <rPr>
        <sz val="9"/>
        <rFont val="SimSun"/>
        <charset val="134"/>
      </rPr>
      <t xml:space="preserve">指住院期间为患者提供的
</t>
    </r>
    <r>
      <rPr>
        <sz val="9"/>
        <rFont val="SimSun"/>
        <charset val="134"/>
      </rPr>
      <t xml:space="preserve">双人病房床位及相关设施
</t>
    </r>
    <r>
      <rPr>
        <sz val="9"/>
        <rFont val="SimSun"/>
        <charset val="134"/>
      </rPr>
      <t xml:space="preserve">（病房内每床使用面积不
</t>
    </r>
    <r>
      <rPr>
        <sz val="9"/>
        <rFont val="SimSun"/>
        <charset val="134"/>
      </rPr>
      <t xml:space="preserve">少于 15 ㎡ 、独立卫浴、无
</t>
    </r>
    <r>
      <rPr>
        <sz val="9"/>
        <rFont val="SimSun"/>
        <charset val="134"/>
      </rPr>
      <t xml:space="preserve">线网、活动餐桌、双摇床、
</t>
    </r>
    <r>
      <rPr>
        <sz val="9"/>
        <rFont val="SimSun"/>
        <charset val="134"/>
      </rPr>
      <t>陪护椅、衣柜）。</t>
    </r>
  </si>
  <si>
    <r>
      <rPr>
        <sz val="9"/>
        <rFont val="SimSun"/>
        <charset val="134"/>
      </rPr>
      <t xml:space="preserve">  床
</t>
    </r>
    <r>
      <rPr>
        <sz val="9"/>
        <rFont val="SimSun"/>
        <charset val="134"/>
      </rPr>
      <t>位 ·日</t>
    </r>
  </si>
  <si>
    <t>1. 病房无独立卫浴的按 23 元
收取；
2. 病房有独立卫浴但不满足服务产出病房设施要求的，每少一项减收 5 元。</t>
  </si>
  <si>
    <r>
      <rPr>
        <sz val="9"/>
        <rFont val="SimSun"/>
        <charset val="134"/>
      </rPr>
      <t>011105000030000</t>
    </r>
  </si>
  <si>
    <r>
      <rPr>
        <sz val="9"/>
        <rFont val="SimSun"/>
        <charset val="134"/>
      </rPr>
      <t>床位费（三人间）</t>
    </r>
  </si>
  <si>
    <r>
      <rPr>
        <sz val="9"/>
        <rFont val="SimSun"/>
        <charset val="134"/>
      </rPr>
      <t xml:space="preserve">指住院期间为患者提供的
</t>
    </r>
    <r>
      <rPr>
        <sz val="9"/>
        <rFont val="SimSun"/>
        <charset val="134"/>
      </rPr>
      <t xml:space="preserve">三人病房床位及相关设施
</t>
    </r>
    <r>
      <rPr>
        <sz val="9"/>
        <rFont val="SimSun"/>
        <charset val="134"/>
      </rPr>
      <t xml:space="preserve">（病房内每床使用面积不
</t>
    </r>
    <r>
      <rPr>
        <sz val="9"/>
        <rFont val="SimSun"/>
        <charset val="134"/>
      </rPr>
      <t xml:space="preserve">少于 10 ㎡ 、独立卫浴、无
</t>
    </r>
    <r>
      <rPr>
        <sz val="9"/>
        <rFont val="SimSun"/>
        <charset val="134"/>
      </rPr>
      <t xml:space="preserve">线网、活动餐桌、双摇床、
</t>
    </r>
    <r>
      <rPr>
        <sz val="9"/>
        <rFont val="SimSun"/>
        <charset val="134"/>
      </rPr>
      <t>陪护椅、衣柜）。</t>
    </r>
  </si>
  <si>
    <t>1. 病房无独立卫浴的按 17 元
收取；
2. 病房有独立卫浴但不满足服务产出病房设施要求的，每少一项减收 5 元。</t>
  </si>
  <si>
    <r>
      <rPr>
        <sz val="9"/>
        <rFont val="SimSun"/>
        <charset val="134"/>
      </rPr>
      <t>011105000040000</t>
    </r>
  </si>
  <si>
    <r>
      <rPr>
        <sz val="9"/>
        <rFont val="SimSun"/>
        <charset val="134"/>
      </rPr>
      <t>床位费（多人间）</t>
    </r>
  </si>
  <si>
    <r>
      <rPr>
        <sz val="9"/>
        <rFont val="SimSun"/>
        <charset val="134"/>
      </rPr>
      <t xml:space="preserve">指住院期间为患者提供的
</t>
    </r>
    <r>
      <rPr>
        <sz val="9"/>
        <rFont val="SimSun"/>
        <charset val="134"/>
      </rPr>
      <t xml:space="preserve">多人间（四人及以上）病房
</t>
    </r>
    <r>
      <rPr>
        <sz val="9"/>
        <rFont val="SimSun"/>
        <charset val="134"/>
      </rPr>
      <t xml:space="preserve">床位及相关设施（病房内每
</t>
    </r>
    <r>
      <rPr>
        <sz val="9"/>
        <rFont val="SimSun"/>
        <charset val="134"/>
      </rPr>
      <t xml:space="preserve">床使用面积不少于 8 ㎡、独
</t>
    </r>
    <r>
      <rPr>
        <sz val="9"/>
        <rFont val="SimSun"/>
        <charset val="134"/>
      </rPr>
      <t xml:space="preserve">立卫浴、无线网、活动餐桌、
</t>
    </r>
    <r>
      <rPr>
        <sz val="9"/>
        <rFont val="SimSun"/>
        <charset val="134"/>
      </rPr>
      <t>双摇床、陪护椅、衣柜）。</t>
    </r>
  </si>
  <si>
    <r>
      <rPr>
        <sz val="9"/>
        <rFont val="SimSun"/>
        <charset val="134"/>
      </rPr>
      <t xml:space="preserve">所定价格涵盖床单位必备设施，
</t>
    </r>
    <r>
      <rPr>
        <sz val="9"/>
        <rFont val="SimSun"/>
        <charset val="134"/>
      </rPr>
      <t xml:space="preserve">包括但不限于腕带、病人服装、
</t>
    </r>
    <r>
      <rPr>
        <sz val="9"/>
        <rFont val="SimSun"/>
        <charset val="134"/>
      </rPr>
      <t xml:space="preserve">文档资料及管理、床单位设备及
</t>
    </r>
    <r>
      <rPr>
        <sz val="9"/>
        <rFont val="SimSun"/>
        <charset val="134"/>
      </rPr>
      <t xml:space="preserve">布草、能源消耗、医疗垃圾及污
</t>
    </r>
    <r>
      <rPr>
        <sz val="9"/>
        <rFont val="SimSun"/>
        <charset val="134"/>
      </rPr>
      <t xml:space="preserve">水处理、病房控温设施及维护等
</t>
    </r>
    <r>
      <rPr>
        <sz val="9"/>
        <rFont val="SimSun"/>
        <charset val="134"/>
      </rPr>
      <t xml:space="preserve">所需的人力资源和基本物质资
</t>
    </r>
    <r>
      <rPr>
        <sz val="9"/>
        <rFont val="SimSun"/>
        <charset val="134"/>
      </rPr>
      <t>源消耗。</t>
    </r>
  </si>
  <si>
    <t>1. 病房无独立卫浴的按 12 元
收取；
2. 病房有独立卫浴但不满足服务产出病房设施要求的，每少一项减收 5 元。</t>
  </si>
  <si>
    <r>
      <rPr>
        <sz val="9"/>
        <rFont val="SimSun"/>
        <charset val="134"/>
      </rPr>
      <t>011105000040100</t>
    </r>
  </si>
  <si>
    <r>
      <rPr>
        <sz val="9"/>
        <rFont val="SimSun"/>
        <charset val="134"/>
      </rPr>
      <t xml:space="preserve">床位费（多人间）-
</t>
    </r>
    <r>
      <rPr>
        <sz val="9"/>
        <rFont val="SimSun"/>
        <charset val="134"/>
      </rPr>
      <t>临时床位（扩展）</t>
    </r>
  </si>
  <si>
    <r>
      <rPr>
        <sz val="9"/>
        <rFont val="SimSun"/>
        <charset val="134"/>
      </rPr>
      <t>指病房外加床。</t>
    </r>
  </si>
  <si>
    <t>1. 病区病房无独立卫浴的按10 元收取；
2. 在病房内增加病床的，按加床后实有床位数（含原病床）标准收取床位费。</t>
  </si>
  <si>
    <r>
      <rPr>
        <sz val="9"/>
        <rFont val="SimSun"/>
        <charset val="134"/>
      </rPr>
      <t>011105000050000</t>
    </r>
  </si>
  <si>
    <r>
      <rPr>
        <sz val="9"/>
        <rFont val="SimSun"/>
        <charset val="134"/>
      </rPr>
      <t>床位费（急诊留观）</t>
    </r>
  </si>
  <si>
    <r>
      <rPr>
        <sz val="9"/>
        <rFont val="SimSun"/>
        <charset val="134"/>
      </rPr>
      <t xml:space="preserve">指医疗机构对急诊留观患
</t>
    </r>
    <r>
      <rPr>
        <sz val="9"/>
        <rFont val="SimSun"/>
        <charset val="134"/>
      </rPr>
      <t xml:space="preserve">者提供的留观床及相关设
</t>
    </r>
    <r>
      <rPr>
        <sz val="9"/>
        <rFont val="SimSun"/>
        <charset val="134"/>
      </rPr>
      <t>施。</t>
    </r>
  </si>
  <si>
    <r>
      <rPr>
        <sz val="9"/>
        <rFont val="SimSun"/>
        <charset val="134"/>
      </rPr>
      <t xml:space="preserve">所定价格涵盖床单位必备设施，
</t>
    </r>
    <r>
      <rPr>
        <sz val="9"/>
        <rFont val="SimSun"/>
        <charset val="134"/>
      </rPr>
      <t xml:space="preserve">包括但不限于文档资料及管理、能
</t>
    </r>
    <r>
      <rPr>
        <sz val="9"/>
        <rFont val="SimSun"/>
        <charset val="134"/>
      </rPr>
      <t xml:space="preserve">源消耗、医疗垃圾及污水处理、病
</t>
    </r>
    <r>
      <rPr>
        <sz val="9"/>
        <rFont val="SimSun"/>
        <charset val="134"/>
      </rPr>
      <t xml:space="preserve">房控温设施及维护等所需的人力
</t>
    </r>
    <r>
      <rPr>
        <sz val="9"/>
        <rFont val="SimSun"/>
        <charset val="134"/>
      </rPr>
      <t>资源和基本物质资源消耗。</t>
    </r>
  </si>
  <si>
    <r>
      <rPr>
        <sz val="9"/>
        <rFont val="SimSun"/>
        <charset val="134"/>
      </rPr>
      <t xml:space="preserve">1.床位费（门诊留观）参照执
</t>
    </r>
    <r>
      <rPr>
        <sz val="9"/>
        <rFont val="SimSun"/>
        <charset val="134"/>
      </rPr>
      <t xml:space="preserve">行；
</t>
    </r>
    <r>
      <rPr>
        <sz val="9"/>
        <rFont val="SimSun"/>
        <charset val="134"/>
      </rPr>
      <t xml:space="preserve">2.办理住院后的患者按相应
</t>
    </r>
    <r>
      <rPr>
        <sz val="9"/>
        <rFont val="SimSun"/>
        <charset val="134"/>
      </rPr>
      <t xml:space="preserve">床位费标准收取；
</t>
    </r>
    <r>
      <rPr>
        <sz val="9"/>
        <rFont val="SimSun"/>
        <charset val="134"/>
      </rPr>
      <t>3.不与其他床位费同时收取。</t>
    </r>
  </si>
  <si>
    <r>
      <rPr>
        <sz val="9"/>
        <rFont val="SimSun"/>
        <charset val="134"/>
      </rPr>
      <t>011105000050001</t>
    </r>
  </si>
  <si>
    <r>
      <rPr>
        <sz val="9"/>
        <rFont val="SimSun"/>
        <charset val="134"/>
      </rPr>
      <t xml:space="preserve">床位费（急诊留观）
</t>
    </r>
    <r>
      <rPr>
        <sz val="9"/>
        <rFont val="SimSun"/>
        <charset val="134"/>
      </rPr>
      <t xml:space="preserve">-急诊抢救室（加
</t>
    </r>
    <r>
      <rPr>
        <sz val="9"/>
        <rFont val="SimSun"/>
        <charset val="134"/>
      </rPr>
      <t>收）</t>
    </r>
  </si>
  <si>
    <r>
      <rPr>
        <sz val="9"/>
        <rFont val="SimSun"/>
        <charset val="134"/>
      </rPr>
      <t xml:space="preserve">指医疗机构对急诊抢救室
</t>
    </r>
    <r>
      <rPr>
        <sz val="9"/>
        <rFont val="SimSun"/>
        <charset val="134"/>
      </rPr>
      <t xml:space="preserve">中急诊留观患者提供的留
</t>
    </r>
    <r>
      <rPr>
        <sz val="9"/>
        <rFont val="SimSun"/>
        <charset val="134"/>
      </rPr>
      <t>观床及相关设施。</t>
    </r>
  </si>
  <si>
    <r>
      <rPr>
        <sz val="9"/>
        <rFont val="SimSun"/>
        <charset val="134"/>
      </rPr>
      <t>011105000060000</t>
    </r>
  </si>
  <si>
    <r>
      <rPr>
        <sz val="9"/>
        <rFont val="SimSun"/>
        <charset val="134"/>
      </rPr>
      <t>床位费（重症监护）</t>
    </r>
  </si>
  <si>
    <r>
      <rPr>
        <sz val="9"/>
        <rFont val="SimSun"/>
        <charset val="134"/>
      </rPr>
      <t xml:space="preserve">指治疗期间根据病情需要，
</t>
    </r>
    <r>
      <rPr>
        <sz val="9"/>
        <rFont val="SimSun"/>
        <charset val="134"/>
      </rPr>
      <t xml:space="preserve">为患者提供的重症监护病
</t>
    </r>
    <r>
      <rPr>
        <sz val="9"/>
        <rFont val="SimSun"/>
        <charset val="134"/>
      </rPr>
      <t>区床位及相关设施。</t>
    </r>
  </si>
  <si>
    <r>
      <rPr>
        <sz val="9"/>
        <rFont val="SimSun"/>
        <charset val="134"/>
      </rPr>
      <t xml:space="preserve">所定价格涵盖床单位必备设施，
</t>
    </r>
    <r>
      <rPr>
        <sz val="9"/>
        <rFont val="SimSun"/>
        <charset val="134"/>
      </rPr>
      <t xml:space="preserve">包括但不限于腕带、病人服装、
</t>
    </r>
    <r>
      <rPr>
        <sz val="9"/>
        <rFont val="SimSun"/>
        <charset val="134"/>
      </rPr>
      <t xml:space="preserve">文档资料及管理、床单位设备及
</t>
    </r>
    <r>
      <rPr>
        <sz val="9"/>
        <rFont val="SimSun"/>
        <charset val="134"/>
      </rPr>
      <t xml:space="preserve">布草、病房控温设施、中心监护
</t>
    </r>
    <r>
      <rPr>
        <sz val="9"/>
        <rFont val="SimSun"/>
        <charset val="134"/>
      </rPr>
      <t xml:space="preserve">台，监护设备及其他监护抢救设
</t>
    </r>
    <r>
      <rPr>
        <sz val="9"/>
        <rFont val="SimSun"/>
        <charset val="134"/>
      </rPr>
      <t xml:space="preserve">施、空气净化设施、能源消耗、
</t>
    </r>
    <r>
      <rPr>
        <sz val="9"/>
        <rFont val="SimSun"/>
        <charset val="134"/>
      </rPr>
      <t xml:space="preserve">医疗垃圾及污水处理及维护等
</t>
    </r>
    <r>
      <rPr>
        <sz val="9"/>
        <rFont val="SimSun"/>
        <charset val="134"/>
      </rPr>
      <t xml:space="preserve">所需的人力资源和基本物质资
</t>
    </r>
    <r>
      <rPr>
        <sz val="9"/>
        <rFont val="SimSun"/>
        <charset val="134"/>
      </rPr>
      <t>源消耗。</t>
    </r>
  </si>
  <si>
    <r>
      <rPr>
        <sz val="9"/>
        <rFont val="SimSun"/>
        <charset val="134"/>
      </rPr>
      <t>不与其他床位费同时收取。</t>
    </r>
  </si>
  <si>
    <r>
      <rPr>
        <sz val="9"/>
        <rFont val="SimSun"/>
        <charset val="134"/>
      </rPr>
      <t>011105000070000</t>
    </r>
  </si>
  <si>
    <r>
      <rPr>
        <sz val="9"/>
        <rFont val="SimSun"/>
        <charset val="134"/>
      </rPr>
      <t>床位费（层流洁净）</t>
    </r>
  </si>
  <si>
    <r>
      <rPr>
        <sz val="9"/>
        <rFont val="SimSun"/>
        <charset val="134"/>
      </rPr>
      <t xml:space="preserve">指住院期间根据病情需要，
</t>
    </r>
    <r>
      <rPr>
        <sz val="9"/>
        <rFont val="SimSun"/>
        <charset val="134"/>
      </rPr>
      <t xml:space="preserve">为患者提供达到层流标准
</t>
    </r>
    <r>
      <rPr>
        <sz val="9"/>
        <rFont val="SimSun"/>
        <charset val="134"/>
      </rPr>
      <t>的洁净床位及相关设施。</t>
    </r>
  </si>
  <si>
    <r>
      <rPr>
        <sz val="9"/>
        <rFont val="SimSun"/>
        <charset val="134"/>
      </rPr>
      <t xml:space="preserve">所定价格涵盖床单位必备设施，
</t>
    </r>
    <r>
      <rPr>
        <sz val="9"/>
        <rFont val="SimSun"/>
        <charset val="134"/>
      </rPr>
      <t xml:space="preserve">包括但不限于腕带、病人服装、
</t>
    </r>
    <r>
      <rPr>
        <sz val="9"/>
        <rFont val="SimSun"/>
        <charset val="134"/>
      </rPr>
      <t xml:space="preserve">文档资料及管理、床单位设备及
</t>
    </r>
    <r>
      <rPr>
        <sz val="9"/>
        <rFont val="SimSun"/>
        <charset val="134"/>
      </rPr>
      <t xml:space="preserve">布草、能源消耗、医疗垃圾及污
</t>
    </r>
    <r>
      <rPr>
        <sz val="9"/>
        <rFont val="SimSun"/>
        <charset val="134"/>
      </rPr>
      <t xml:space="preserve">水处理、病房控温设施、全封闭
</t>
    </r>
    <r>
      <rPr>
        <sz val="9"/>
        <rFont val="SimSun"/>
        <charset val="134"/>
      </rPr>
      <t xml:space="preserve">式层流洁净间设施及维护等所
</t>
    </r>
    <r>
      <rPr>
        <sz val="9"/>
        <rFont val="SimSun"/>
        <charset val="134"/>
      </rPr>
      <t xml:space="preserve">需的人力资源和基本物质资源
</t>
    </r>
    <r>
      <rPr>
        <sz val="9"/>
        <rFont val="SimSun"/>
        <charset val="134"/>
      </rPr>
      <t>消耗。</t>
    </r>
  </si>
  <si>
    <r>
      <rPr>
        <sz val="9"/>
        <rFont val="SimSun"/>
        <charset val="134"/>
      </rPr>
      <t xml:space="preserve">1.按照中华人民共和国住房
</t>
    </r>
    <r>
      <rPr>
        <sz val="9"/>
        <rFont val="SimSun"/>
        <charset val="134"/>
      </rPr>
      <t xml:space="preserve">和城乡建设部《GB51039-2014
</t>
    </r>
    <r>
      <rPr>
        <sz val="9"/>
        <rFont val="SimSun"/>
        <charset val="134"/>
      </rPr>
      <t xml:space="preserve">综合医院建筑设计规范》，层
</t>
    </r>
    <r>
      <rPr>
        <sz val="9"/>
        <rFont val="SimSun"/>
        <charset val="134"/>
      </rPr>
      <t xml:space="preserve">流洁净床位需满足 I 级洁净用
</t>
    </r>
    <r>
      <rPr>
        <sz val="9"/>
        <rFont val="SimSun"/>
        <charset val="134"/>
      </rPr>
      <t xml:space="preserve">房相关要求；不满足 I 级洁净
</t>
    </r>
    <r>
      <rPr>
        <sz val="9"/>
        <rFont val="SimSun"/>
        <charset val="134"/>
      </rPr>
      <t xml:space="preserve">用房相关要求的层流洁净床
</t>
    </r>
    <r>
      <rPr>
        <sz val="9"/>
        <rFont val="SimSun"/>
        <charset val="134"/>
      </rPr>
      <t xml:space="preserve">位费按 150 元收取；
</t>
    </r>
    <r>
      <rPr>
        <sz val="9"/>
        <rFont val="SimSun"/>
        <charset val="134"/>
      </rPr>
      <t>2.不与其他床位费同时收取。</t>
    </r>
  </si>
  <si>
    <r>
      <rPr>
        <sz val="9"/>
        <rFont val="SimSun"/>
        <charset val="134"/>
      </rPr>
      <t>011105000080000</t>
    </r>
  </si>
  <si>
    <r>
      <rPr>
        <sz val="9"/>
        <rFont val="SimSun"/>
        <charset val="134"/>
      </rPr>
      <t>床位费（特殊防护）</t>
    </r>
  </si>
  <si>
    <r>
      <rPr>
        <sz val="9"/>
        <rFont val="SimSun"/>
        <charset val="134"/>
      </rPr>
      <t xml:space="preserve">指住院期间根据病情需要，
</t>
    </r>
    <r>
      <rPr>
        <sz val="9"/>
        <rFont val="SimSun"/>
        <charset val="134"/>
      </rPr>
      <t xml:space="preserve">为患者提供的放射性物质
</t>
    </r>
    <r>
      <rPr>
        <sz val="9"/>
        <rFont val="SimSun"/>
        <charset val="134"/>
      </rPr>
      <t xml:space="preserve">照射治疗或负压病房床位
</t>
    </r>
    <r>
      <rPr>
        <sz val="9"/>
        <rFont val="SimSun"/>
        <charset val="134"/>
      </rPr>
      <t>及相关设施。</t>
    </r>
  </si>
  <si>
    <r>
      <rPr>
        <sz val="9"/>
        <rFont val="SimSun"/>
        <charset val="134"/>
      </rPr>
      <t xml:space="preserve">所定价格涵盖床单位必备设施，
</t>
    </r>
    <r>
      <rPr>
        <sz val="9"/>
        <rFont val="SimSun"/>
        <charset val="134"/>
      </rPr>
      <t xml:space="preserve">包括但不限于腕带、病人服装、
</t>
    </r>
    <r>
      <rPr>
        <sz val="9"/>
        <rFont val="SimSun"/>
        <charset val="134"/>
      </rPr>
      <t xml:space="preserve">文档资料及管理、床单位设备及
</t>
    </r>
    <r>
      <rPr>
        <sz val="9"/>
        <rFont val="SimSun"/>
        <charset val="134"/>
      </rPr>
      <t xml:space="preserve">布草、能源消耗、放射性医疗垃
</t>
    </r>
    <r>
      <rPr>
        <sz val="9"/>
        <rFont val="SimSun"/>
        <charset val="134"/>
      </rPr>
      <t xml:space="preserve">圾及污水处理、病房控温设施、
</t>
    </r>
    <r>
      <rPr>
        <sz val="9"/>
        <rFont val="SimSun"/>
        <charset val="134"/>
      </rPr>
      <t xml:space="preserve">放射性物质防护设施及维护（含
</t>
    </r>
    <r>
      <rPr>
        <sz val="9"/>
        <rFont val="SimSun"/>
        <charset val="134"/>
      </rPr>
      <t xml:space="preserve">放射性污染职业监测或环境监
</t>
    </r>
    <r>
      <rPr>
        <sz val="9"/>
        <rFont val="SimSun"/>
        <charset val="134"/>
      </rPr>
      <t xml:space="preserve">测）等所需的人力资源和基本物
</t>
    </r>
    <r>
      <rPr>
        <sz val="9"/>
        <rFont val="SimSun"/>
        <charset val="134"/>
      </rPr>
      <t>质资源消耗。</t>
    </r>
  </si>
  <si>
    <r>
      <rPr>
        <sz val="9"/>
        <rFont val="SimSun"/>
        <charset val="134"/>
      </rPr>
      <t>011105000090000</t>
    </r>
  </si>
  <si>
    <r>
      <rPr>
        <sz val="9"/>
        <rFont val="SimSun"/>
        <charset val="134"/>
      </rPr>
      <t>床位费（新生儿）</t>
    </r>
  </si>
  <si>
    <r>
      <rPr>
        <sz val="9"/>
        <rFont val="SimSun"/>
        <charset val="134"/>
      </rPr>
      <t xml:space="preserve">指医疗机构对新生儿提供
</t>
    </r>
    <r>
      <rPr>
        <sz val="9"/>
        <rFont val="SimSun"/>
        <charset val="134"/>
      </rPr>
      <t>的床位及相关设施。</t>
    </r>
  </si>
  <si>
    <r>
      <rPr>
        <sz val="9"/>
        <rFont val="SimSun"/>
        <charset val="134"/>
      </rPr>
      <t xml:space="preserve">所定价格涵盖床单位必备设施，
</t>
    </r>
    <r>
      <rPr>
        <sz val="9"/>
        <rFont val="SimSun"/>
        <charset val="134"/>
      </rPr>
      <t xml:space="preserve">包括但不限于腕带、服装、文档
</t>
    </r>
    <r>
      <rPr>
        <sz val="9"/>
        <rFont val="SimSun"/>
        <charset val="134"/>
      </rPr>
      <t xml:space="preserve">资料及管理、床单位设备及布
</t>
    </r>
    <r>
      <rPr>
        <sz val="9"/>
        <rFont val="SimSun"/>
        <charset val="134"/>
      </rPr>
      <t xml:space="preserve">草、能源消耗、医疗垃圾及污水
</t>
    </r>
    <r>
      <rPr>
        <sz val="9"/>
        <rFont val="SimSun"/>
        <charset val="134"/>
      </rPr>
      <t xml:space="preserve">处理、病房控温设施及维护等所
</t>
    </r>
    <r>
      <rPr>
        <sz val="9"/>
        <rFont val="SimSun"/>
        <charset val="134"/>
      </rPr>
      <t xml:space="preserve">需的人力资源和基本物质资源
</t>
    </r>
    <r>
      <rPr>
        <sz val="9"/>
        <rFont val="SimSun"/>
        <charset val="134"/>
      </rPr>
      <t>消耗。</t>
    </r>
  </si>
  <si>
    <r>
      <rPr>
        <sz val="9"/>
        <rFont val="SimSun"/>
        <charset val="134"/>
      </rPr>
      <t xml:space="preserve">1.早产儿按照纠正胎龄计算
</t>
    </r>
    <r>
      <rPr>
        <sz val="9"/>
        <rFont val="SimSun"/>
        <charset val="134"/>
      </rPr>
      <t xml:space="preserve">出生天数；
</t>
    </r>
    <r>
      <rPr>
        <sz val="9"/>
        <rFont val="SimSun"/>
        <charset val="134"/>
      </rPr>
      <t>2.可与产妇床位费同时收取。</t>
    </r>
  </si>
  <si>
    <r>
      <rPr>
        <sz val="9"/>
        <rFont val="SimSun"/>
        <charset val="134"/>
      </rPr>
      <t>011105000090001</t>
    </r>
  </si>
  <si>
    <t>床位费（新生儿）-
母 婴 同 室 新 生 儿（减收）</t>
  </si>
  <si>
    <r>
      <rPr>
        <sz val="9"/>
        <rFont val="SimSun"/>
        <charset val="134"/>
      </rPr>
      <t xml:space="preserve">指医疗机构对母婴同室新
</t>
    </r>
    <r>
      <rPr>
        <sz val="9"/>
        <rFont val="SimSun"/>
        <charset val="134"/>
      </rPr>
      <t xml:space="preserve">生儿提供的床位及相关设
</t>
    </r>
    <r>
      <rPr>
        <sz val="9"/>
        <rFont val="SimSun"/>
        <charset val="134"/>
      </rPr>
      <t>施。</t>
    </r>
  </si>
  <si>
    <r>
      <rPr>
        <sz val="9"/>
        <rFont val="SimSun"/>
        <charset val="134"/>
      </rPr>
      <t>011105000100000</t>
    </r>
  </si>
  <si>
    <r>
      <rPr>
        <sz val="9"/>
        <rFont val="SimSun"/>
        <charset val="134"/>
      </rPr>
      <t>新生儿暖箱费</t>
    </r>
  </si>
  <si>
    <r>
      <rPr>
        <sz val="9"/>
        <rFont val="SimSun"/>
        <charset val="134"/>
      </rPr>
      <t xml:space="preserve">通过各种不同功能的暖箱，
</t>
    </r>
    <r>
      <rPr>
        <sz val="9"/>
        <rFont val="SimSun"/>
        <charset val="134"/>
      </rPr>
      <t xml:space="preserve">保持温度、湿度恒定，达到
</t>
    </r>
    <r>
      <rPr>
        <sz val="9"/>
        <rFont val="SimSun"/>
        <charset val="134"/>
      </rPr>
      <t xml:space="preserve">维持新生儿、早产儿或婴儿
</t>
    </r>
    <r>
      <rPr>
        <sz val="9"/>
        <rFont val="SimSun"/>
        <charset val="134"/>
      </rPr>
      <t>基本生命需求的目的。</t>
    </r>
  </si>
  <si>
    <r>
      <rPr>
        <sz val="9"/>
        <rFont val="SimSun"/>
        <charset val="134"/>
      </rPr>
      <t xml:space="preserve">所定价格涵盖新生儿床位相关
</t>
    </r>
    <r>
      <rPr>
        <sz val="9"/>
        <rFont val="SimSun"/>
        <charset val="134"/>
      </rPr>
      <t xml:space="preserve">设施、暖箱调节、加湿、皮肤温
</t>
    </r>
    <r>
      <rPr>
        <sz val="9"/>
        <rFont val="SimSun"/>
        <charset val="134"/>
      </rPr>
      <t xml:space="preserve">度监测、秤体重、兼备暖箱与辐
</t>
    </r>
    <r>
      <rPr>
        <sz val="9"/>
        <rFont val="SimSun"/>
        <charset val="134"/>
      </rPr>
      <t xml:space="preserve">射台功能、定期清洁消毒、处理
</t>
    </r>
    <r>
      <rPr>
        <sz val="9"/>
        <rFont val="SimSun"/>
        <charset val="134"/>
      </rPr>
      <t xml:space="preserve">用物等所需的人力资源和基本
</t>
    </r>
    <r>
      <rPr>
        <sz val="9"/>
        <rFont val="SimSun"/>
        <charset val="134"/>
      </rPr>
      <t>物质资源消耗。</t>
    </r>
  </si>
  <si>
    <r>
      <rPr>
        <sz val="9"/>
        <rFont val="SimSun"/>
        <charset val="134"/>
      </rPr>
      <t xml:space="preserve">1. 不 与 其 他床 位 费 同 时 收
</t>
    </r>
    <r>
      <rPr>
        <sz val="9"/>
        <rFont val="SimSun"/>
        <charset val="134"/>
      </rPr>
      <t xml:space="preserve">取；
</t>
    </r>
    <r>
      <rPr>
        <sz val="9"/>
        <rFont val="SimSun"/>
        <charset val="134"/>
      </rPr>
      <t>2. 不足半日按半日收取。</t>
    </r>
  </si>
  <si>
    <r>
      <rPr>
        <sz val="9"/>
        <rFont val="SimSun"/>
        <charset val="134"/>
      </rPr>
      <t>011105000110000</t>
    </r>
  </si>
  <si>
    <r>
      <rPr>
        <sz val="9"/>
        <rFont val="SimSun"/>
        <charset val="134"/>
      </rPr>
      <t>家庭病床建床费</t>
    </r>
  </si>
  <si>
    <r>
      <rPr>
        <sz val="9"/>
        <rFont val="SimSun"/>
        <charset val="134"/>
      </rPr>
      <t xml:space="preserve">根据患者需求，医疗机构派
</t>
    </r>
    <r>
      <rPr>
        <sz val="9"/>
        <rFont val="SimSun"/>
        <charset val="134"/>
      </rPr>
      <t xml:space="preserve">出医务人员改造或指导患
</t>
    </r>
    <r>
      <rPr>
        <sz val="9"/>
        <rFont val="SimSun"/>
        <charset val="134"/>
      </rPr>
      <t xml:space="preserve">者改造床位，使患者部分家
</t>
    </r>
    <r>
      <rPr>
        <sz val="9"/>
        <rFont val="SimSun"/>
        <charset val="134"/>
      </rPr>
      <t xml:space="preserve">庭空间具备作为检查治疗
</t>
    </r>
    <r>
      <rPr>
        <sz val="9"/>
        <rFont val="SimSun"/>
        <charset val="134"/>
      </rPr>
      <t>护理场所的各项条件。</t>
    </r>
  </si>
  <si>
    <r>
      <rPr>
        <sz val="9"/>
        <rFont val="SimSun"/>
        <charset val="134"/>
      </rPr>
      <t xml:space="preserve">所定价格涵盖医疗机构完成家
</t>
    </r>
    <r>
      <rPr>
        <sz val="9"/>
        <rFont val="SimSun"/>
        <charset val="134"/>
      </rPr>
      <t xml:space="preserve">庭病床建床建档（含建立病历）
</t>
    </r>
    <r>
      <rPr>
        <sz val="9"/>
        <rFont val="SimSun"/>
        <charset val="134"/>
      </rPr>
      <t xml:space="preserve">的人力资源和基本物质资源消
</t>
    </r>
    <r>
      <rPr>
        <sz val="9"/>
        <rFont val="SimSun"/>
        <charset val="134"/>
      </rPr>
      <t>耗。</t>
    </r>
  </si>
  <si>
    <t>收费范围限国家卫生健康主
管部门准许提供的家庭病床
建床服务。建床后，医疗机构
继续上门提供巡诊、护理等各
类医疗服务的，按照“上门服
务费+医疗服务价格 ”的方式
收费即可，不再以“家庭病床
+某服务 ”的方式设立医疗服
务价格项目。</t>
  </si>
  <si>
    <r>
      <rPr>
        <sz val="9"/>
        <rFont val="SimSun"/>
        <charset val="134"/>
      </rPr>
      <t>011106000010000</t>
    </r>
  </si>
  <si>
    <r>
      <rPr>
        <sz val="9"/>
        <rFont val="SimSun"/>
        <charset val="134"/>
      </rPr>
      <t>多学科诊疗费</t>
    </r>
  </si>
  <si>
    <r>
      <rPr>
        <sz val="9"/>
        <rFont val="SimSun"/>
        <charset val="134"/>
      </rPr>
      <t xml:space="preserve">指征询患者同意，在门诊及
</t>
    </r>
    <r>
      <rPr>
        <sz val="9"/>
        <rFont val="SimSun"/>
        <charset val="134"/>
      </rPr>
      <t xml:space="preserve">住院期间，针对疑难复杂疾
</t>
    </r>
    <r>
      <rPr>
        <sz val="9"/>
        <rFont val="SimSun"/>
        <charset val="134"/>
      </rPr>
      <t xml:space="preserve">病，由两个及以上相关临床
</t>
    </r>
    <r>
      <rPr>
        <sz val="9"/>
        <rFont val="SimSun"/>
        <charset val="134"/>
      </rPr>
      <t xml:space="preserve">学科，具备副主任（中）医
</t>
    </r>
    <r>
      <rPr>
        <sz val="9"/>
        <rFont val="SimSun"/>
        <charset val="134"/>
      </rPr>
      <t xml:space="preserve">师及以上资质的专家组成
</t>
    </r>
    <r>
      <rPr>
        <sz val="9"/>
        <rFont val="SimSun"/>
        <charset val="134"/>
      </rPr>
      <t xml:space="preserve">工作组，共同对患者病情进
</t>
    </r>
    <r>
      <rPr>
        <sz val="9"/>
        <rFont val="SimSun"/>
        <charset val="134"/>
      </rPr>
      <t xml:space="preserve">行问诊、综合评估、分析及
</t>
    </r>
    <r>
      <rPr>
        <sz val="9"/>
        <rFont val="SimSun"/>
        <charset val="134"/>
      </rPr>
      <t xml:space="preserve">诊断，制定全面诊疗方案的
</t>
    </r>
    <r>
      <rPr>
        <sz val="9"/>
        <rFont val="SimSun"/>
        <charset val="134"/>
      </rPr>
      <t>医疗服务。</t>
    </r>
  </si>
  <si>
    <r>
      <rPr>
        <sz val="9"/>
        <rFont val="SimSun"/>
        <charset val="134"/>
      </rPr>
      <t xml:space="preserve">所定价格涵盖病史采集、查体、
</t>
    </r>
    <r>
      <rPr>
        <sz val="9"/>
        <rFont val="SimSun"/>
        <charset val="134"/>
      </rPr>
      <t xml:space="preserve">一般物理检查、阅读分析检查检
</t>
    </r>
    <r>
      <rPr>
        <sz val="9"/>
        <rFont val="SimSun"/>
        <charset val="134"/>
      </rPr>
      <t xml:space="preserve">验结果、综合评估、讨论分析病
</t>
    </r>
    <r>
      <rPr>
        <sz val="9"/>
        <rFont val="SimSun"/>
        <charset val="134"/>
      </rPr>
      <t xml:space="preserve">情、诊断、制定综合诊疗方案、
</t>
    </r>
    <r>
      <rPr>
        <sz val="9"/>
        <rFont val="SimSun"/>
        <charset val="134"/>
      </rPr>
      <t xml:space="preserve">开具处方医嘱（治疗单、检查检
</t>
    </r>
    <r>
      <rPr>
        <sz val="9"/>
        <rFont val="SimSun"/>
        <charset val="134"/>
      </rPr>
      <t xml:space="preserve">验单）、病历书写、病情告知等
</t>
    </r>
    <r>
      <rPr>
        <sz val="9"/>
        <rFont val="SimSun"/>
        <charset val="134"/>
      </rPr>
      <t xml:space="preserve">所需的人力资源和基本物质资
</t>
    </r>
    <r>
      <rPr>
        <sz val="9"/>
        <rFont val="SimSun"/>
        <charset val="134"/>
      </rPr>
      <t>源消耗。</t>
    </r>
  </si>
  <si>
    <r>
      <rPr>
        <sz val="9"/>
        <rFont val="SimSun"/>
        <charset val="134"/>
      </rPr>
      <t xml:space="preserve">1.不与各类门诊诊查费同时
</t>
    </r>
    <r>
      <rPr>
        <sz val="9"/>
        <rFont val="SimSun"/>
        <charset val="134"/>
      </rPr>
      <t xml:space="preserve">收取；
</t>
    </r>
    <r>
      <rPr>
        <sz val="9"/>
        <rFont val="SimSun"/>
        <charset val="134"/>
      </rPr>
      <t xml:space="preserve">2.收费范围限国家卫生健康
</t>
    </r>
    <r>
      <rPr>
        <sz val="9"/>
        <rFont val="SimSun"/>
        <charset val="134"/>
      </rPr>
      <t xml:space="preserve">主管部门准许开展的多学科
</t>
    </r>
    <r>
      <rPr>
        <sz val="9"/>
        <rFont val="SimSun"/>
        <charset val="134"/>
      </rPr>
      <t xml:space="preserve">诊疗服务；
</t>
    </r>
    <r>
      <rPr>
        <sz val="9"/>
        <rFont val="SimSun"/>
        <charset val="134"/>
      </rPr>
      <t xml:space="preserve">3.计算学科数量时，药学、护
</t>
    </r>
    <r>
      <rPr>
        <sz val="9"/>
        <rFont val="SimSun"/>
        <charset val="134"/>
      </rPr>
      <t xml:space="preserve">理及患者住院所在学科不作
</t>
    </r>
    <r>
      <rPr>
        <sz val="9"/>
        <rFont val="SimSun"/>
        <charset val="134"/>
      </rPr>
      <t xml:space="preserve">为单独临床学科计算；
</t>
    </r>
    <r>
      <rPr>
        <sz val="9"/>
        <rFont val="SimSun"/>
        <charset val="134"/>
      </rPr>
      <t xml:space="preserve">4. 门诊诊查时间每次不少于
</t>
    </r>
    <r>
      <rPr>
        <sz val="9"/>
        <rFont val="SimSun"/>
        <charset val="134"/>
      </rPr>
      <t xml:space="preserve">20 分钟，住院诊查时间每次不
</t>
    </r>
    <r>
      <rPr>
        <sz val="9"/>
        <rFont val="SimSun"/>
        <charset val="134"/>
      </rPr>
      <t>少于 30 分钟。</t>
    </r>
  </si>
  <si>
    <r>
      <rPr>
        <sz val="9"/>
        <rFont val="SimSun"/>
        <charset val="134"/>
      </rPr>
      <t>011106000020000</t>
    </r>
  </si>
  <si>
    <r>
      <rPr>
        <sz val="9"/>
        <rFont val="SimSun"/>
        <charset val="134"/>
      </rPr>
      <t>会诊费（院内）</t>
    </r>
  </si>
  <si>
    <r>
      <rPr>
        <sz val="9"/>
        <rFont val="SimSun"/>
        <charset val="134"/>
      </rPr>
      <t xml:space="preserve">指因患者病情需要，在科室
</t>
    </r>
    <r>
      <rPr>
        <sz val="9"/>
        <rFont val="SimSun"/>
        <charset val="134"/>
      </rPr>
      <t xml:space="preserve">间进行的临床多学科参与
</t>
    </r>
    <r>
      <rPr>
        <sz val="9"/>
        <rFont val="SimSun"/>
        <charset val="134"/>
      </rPr>
      <t>会诊制定诊疗方案。</t>
    </r>
  </si>
  <si>
    <r>
      <rPr>
        <sz val="9"/>
        <rFont val="SimSun"/>
        <charset val="134"/>
      </rPr>
      <t xml:space="preserve">所定价格涵盖病史采集、查体、
</t>
    </r>
    <r>
      <rPr>
        <sz val="9"/>
        <rFont val="SimSun"/>
        <charset val="134"/>
      </rPr>
      <t xml:space="preserve">一般物理检查、阅读分析检查检
</t>
    </r>
    <r>
      <rPr>
        <sz val="9"/>
        <rFont val="SimSun"/>
        <charset val="134"/>
      </rPr>
      <t xml:space="preserve">验结果、病情分析、提供诊疗方
</t>
    </r>
    <r>
      <rPr>
        <sz val="9"/>
        <rFont val="SimSun"/>
        <charset val="134"/>
      </rPr>
      <t xml:space="preserve">案、开具处方医嘱（治疗单、检
</t>
    </r>
    <r>
      <rPr>
        <sz val="9"/>
        <rFont val="SimSun"/>
        <charset val="134"/>
      </rPr>
      <t xml:space="preserve">查检验单）等所需的人力资源和
</t>
    </r>
    <r>
      <rPr>
        <sz val="9"/>
        <rFont val="SimSun"/>
        <charset val="134"/>
      </rPr>
      <t>基本物质资源消耗。</t>
    </r>
  </si>
  <si>
    <r>
      <rPr>
        <sz val="9"/>
        <rFont val="SimSun"/>
        <charset val="134"/>
      </rPr>
      <t xml:space="preserve">学
</t>
    </r>
    <r>
      <rPr>
        <sz val="9"/>
        <rFont val="SimSun"/>
        <charset val="134"/>
      </rPr>
      <t>科 ·次</t>
    </r>
  </si>
  <si>
    <r>
      <rPr>
        <sz val="9"/>
        <rFont val="SimSun"/>
        <charset val="134"/>
      </rPr>
      <t>011106000020001</t>
    </r>
  </si>
  <si>
    <r>
      <rPr>
        <sz val="9"/>
        <rFont val="SimSun"/>
        <charset val="134"/>
      </rPr>
      <t xml:space="preserve">会诊费（院内） -
</t>
    </r>
    <r>
      <rPr>
        <sz val="9"/>
        <rFont val="SimSun"/>
        <charset val="134"/>
      </rPr>
      <t>副主任医师（加收）</t>
    </r>
  </si>
  <si>
    <r>
      <rPr>
        <sz val="9"/>
        <rFont val="SimSun"/>
        <charset val="134"/>
      </rPr>
      <t xml:space="preserve">指因患者病情需要，在科室
</t>
    </r>
    <r>
      <rPr>
        <sz val="9"/>
        <rFont val="SimSun"/>
        <charset val="134"/>
      </rPr>
      <t xml:space="preserve">间请副主任医师进行的临
</t>
    </r>
    <r>
      <rPr>
        <sz val="9"/>
        <rFont val="SimSun"/>
        <charset val="134"/>
      </rPr>
      <t xml:space="preserve">床多学科参与会诊制定诊
</t>
    </r>
    <r>
      <rPr>
        <sz val="9"/>
        <rFont val="SimSun"/>
        <charset val="134"/>
      </rPr>
      <t>疗方案。</t>
    </r>
  </si>
  <si>
    <r>
      <rPr>
        <sz val="9"/>
        <rFont val="SimSun"/>
        <charset val="134"/>
      </rPr>
      <t>011106000020002</t>
    </r>
  </si>
  <si>
    <r>
      <rPr>
        <sz val="9"/>
        <rFont val="SimSun"/>
        <charset val="134"/>
      </rPr>
      <t xml:space="preserve">会诊费（院内） -
</t>
    </r>
    <r>
      <rPr>
        <sz val="9"/>
        <rFont val="SimSun"/>
        <charset val="134"/>
      </rPr>
      <t>正主任医师（加收）</t>
    </r>
  </si>
  <si>
    <r>
      <rPr>
        <sz val="9"/>
        <rFont val="SimSun"/>
        <charset val="134"/>
      </rPr>
      <t xml:space="preserve">指因患者病情需要，在科室
</t>
    </r>
    <r>
      <rPr>
        <sz val="9"/>
        <rFont val="SimSun"/>
        <charset val="134"/>
      </rPr>
      <t xml:space="preserve">间请正主任医师进行的临
</t>
    </r>
    <r>
      <rPr>
        <sz val="9"/>
        <rFont val="SimSun"/>
        <charset val="134"/>
      </rPr>
      <t xml:space="preserve">床多学科参与会诊制定诊
</t>
    </r>
    <r>
      <rPr>
        <sz val="9"/>
        <rFont val="SimSun"/>
        <charset val="134"/>
      </rPr>
      <t>疗方案。</t>
    </r>
  </si>
  <si>
    <r>
      <rPr>
        <sz val="9"/>
        <rFont val="SimSun"/>
        <charset val="134"/>
      </rPr>
      <t>011106000030000</t>
    </r>
  </si>
  <si>
    <r>
      <rPr>
        <sz val="9"/>
        <rFont val="SimSun"/>
        <charset val="134"/>
      </rPr>
      <t>会诊费（院外）</t>
    </r>
  </si>
  <si>
    <r>
      <rPr>
        <sz val="9"/>
        <rFont val="SimSun"/>
        <charset val="134"/>
      </rPr>
      <t xml:space="preserve">指因患者病情需要，在医院
</t>
    </r>
    <r>
      <rPr>
        <sz val="9"/>
        <rFont val="SimSun"/>
        <charset val="134"/>
      </rPr>
      <t xml:space="preserve">间进行的临床多学科参与
</t>
    </r>
    <r>
      <rPr>
        <sz val="9"/>
        <rFont val="SimSun"/>
        <charset val="134"/>
      </rPr>
      <t>会诊制定诊疗方案。</t>
    </r>
  </si>
  <si>
    <r>
      <rPr>
        <sz val="9"/>
        <rFont val="SimSun"/>
        <charset val="134"/>
      </rPr>
      <t xml:space="preserve">所定价格涵盖病史采集、查体、
</t>
    </r>
    <r>
      <rPr>
        <sz val="9"/>
        <rFont val="SimSun"/>
        <charset val="134"/>
      </rPr>
      <t xml:space="preserve">一般物理检查、阅读分析检查检
</t>
    </r>
    <r>
      <rPr>
        <sz val="9"/>
        <rFont val="SimSun"/>
        <charset val="134"/>
      </rPr>
      <t xml:space="preserve">验结果、病情分析、提供诊疗方
</t>
    </r>
    <r>
      <rPr>
        <sz val="9"/>
        <rFont val="SimSun"/>
        <charset val="134"/>
      </rPr>
      <t xml:space="preserve">案等所需的人力资源和基本物
</t>
    </r>
    <r>
      <rPr>
        <sz val="9"/>
        <rFont val="SimSun"/>
        <charset val="134"/>
      </rPr>
      <t xml:space="preserve">质资源消耗。（不含通勤、住宿
</t>
    </r>
    <r>
      <rPr>
        <sz val="9"/>
        <rFont val="SimSun"/>
        <charset val="134"/>
      </rPr>
      <t>等非医疗成本）</t>
    </r>
  </si>
  <si>
    <r>
      <rPr>
        <sz val="9"/>
        <rFont val="SimSun"/>
        <charset val="134"/>
      </rPr>
      <t xml:space="preserve">1.本埠院外会诊按照“上门服
</t>
    </r>
    <r>
      <rPr>
        <sz val="9"/>
        <rFont val="SimSun"/>
        <charset val="134"/>
      </rPr>
      <t xml:space="preserve">务费+会诊费（院外） ” 的方
</t>
    </r>
    <r>
      <rPr>
        <sz val="9"/>
        <rFont val="SimSun"/>
        <charset val="134"/>
      </rPr>
      <t xml:space="preserve">式收费；
</t>
    </r>
    <r>
      <rPr>
        <sz val="9"/>
        <rFont val="SimSun"/>
        <charset val="134"/>
      </rPr>
      <t xml:space="preserve">2.护理、药学不作为单独临床
</t>
    </r>
    <r>
      <rPr>
        <sz val="9"/>
        <rFont val="SimSun"/>
        <charset val="134"/>
      </rPr>
      <t xml:space="preserve">学科计价；
</t>
    </r>
    <r>
      <rPr>
        <sz val="9"/>
        <rFont val="SimSun"/>
        <charset val="134"/>
      </rPr>
      <t xml:space="preserve">3.外埠院外会诊实行市场调
</t>
    </r>
    <r>
      <rPr>
        <sz val="9"/>
        <rFont val="SimSun"/>
        <charset val="134"/>
      </rPr>
      <t>节价。</t>
    </r>
  </si>
  <si>
    <r>
      <rPr>
        <sz val="9"/>
        <rFont val="SimSun"/>
        <charset val="134"/>
      </rPr>
      <t>011106000030001</t>
    </r>
  </si>
  <si>
    <r>
      <rPr>
        <sz val="9"/>
        <rFont val="SimSun"/>
        <charset val="134"/>
      </rPr>
      <t xml:space="preserve">会诊费（院外） -
</t>
    </r>
    <r>
      <rPr>
        <sz val="9"/>
        <rFont val="SimSun"/>
        <charset val="134"/>
      </rPr>
      <t>副主任医师（加收）</t>
    </r>
  </si>
  <si>
    <r>
      <rPr>
        <sz val="9"/>
        <rFont val="SimSun"/>
        <charset val="134"/>
      </rPr>
      <t xml:space="preserve">指因患者病情需要，在医院
</t>
    </r>
    <r>
      <rPr>
        <sz val="9"/>
        <rFont val="SimSun"/>
        <charset val="134"/>
      </rPr>
      <t xml:space="preserve">间请副主任医师进行的进
</t>
    </r>
    <r>
      <rPr>
        <sz val="9"/>
        <rFont val="SimSun"/>
        <charset val="134"/>
      </rPr>
      <t xml:space="preserve">行的临床多学科参与会诊
</t>
    </r>
    <r>
      <rPr>
        <sz val="9"/>
        <rFont val="SimSun"/>
        <charset val="134"/>
      </rPr>
      <t>制定诊疗方案。</t>
    </r>
  </si>
  <si>
    <r>
      <rPr>
        <sz val="9"/>
        <rFont val="SimSun"/>
        <charset val="134"/>
      </rPr>
      <t>011106000030002</t>
    </r>
  </si>
  <si>
    <r>
      <rPr>
        <sz val="9"/>
        <rFont val="SimSun"/>
        <charset val="134"/>
      </rPr>
      <t xml:space="preserve">会诊费（院外） -
</t>
    </r>
    <r>
      <rPr>
        <sz val="9"/>
        <rFont val="SimSun"/>
        <charset val="134"/>
      </rPr>
      <t>正主任医师（加收）</t>
    </r>
  </si>
  <si>
    <r>
      <rPr>
        <sz val="9"/>
        <rFont val="SimSun"/>
        <charset val="134"/>
      </rPr>
      <t xml:space="preserve">指因患者病情需要，在医院
</t>
    </r>
    <r>
      <rPr>
        <sz val="9"/>
        <rFont val="SimSun"/>
        <charset val="134"/>
      </rPr>
      <t xml:space="preserve">间请正主任医师进行的进
</t>
    </r>
    <r>
      <rPr>
        <sz val="9"/>
        <rFont val="SimSun"/>
        <charset val="134"/>
      </rPr>
      <t xml:space="preserve">行的临床多学科参与会诊
</t>
    </r>
    <r>
      <rPr>
        <sz val="9"/>
        <rFont val="SimSun"/>
        <charset val="134"/>
      </rPr>
      <t>制定诊疗方案。</t>
    </r>
  </si>
  <si>
    <r>
      <rPr>
        <sz val="9"/>
        <rFont val="SimSun"/>
        <charset val="134"/>
      </rPr>
      <t>011106000040000</t>
    </r>
  </si>
  <si>
    <r>
      <rPr>
        <sz val="9"/>
        <rFont val="SimSun"/>
        <charset val="134"/>
      </rPr>
      <t>会诊费（远程会诊）</t>
    </r>
  </si>
  <si>
    <r>
      <rPr>
        <sz val="9"/>
        <rFont val="SimSun"/>
        <charset val="134"/>
      </rPr>
      <t xml:space="preserve">指因患者病情需要，邀请方
</t>
    </r>
    <r>
      <rPr>
        <sz val="9"/>
        <rFont val="SimSun"/>
        <charset val="134"/>
      </rPr>
      <t xml:space="preserve">和受邀方医疗机构通过可
</t>
    </r>
    <r>
      <rPr>
        <sz val="9"/>
        <rFont val="SimSun"/>
        <charset val="134"/>
      </rPr>
      <t xml:space="preserve">视视频实时、同步交互的方
</t>
    </r>
    <r>
      <rPr>
        <sz val="9"/>
        <rFont val="SimSun"/>
        <charset val="134"/>
      </rPr>
      <t>式开展的远程会诊。</t>
    </r>
  </si>
  <si>
    <r>
      <rPr>
        <sz val="9"/>
        <rFont val="SimSun"/>
        <charset val="134"/>
      </rPr>
      <t xml:space="preserve">所定价格涵盖通过互联网远程
</t>
    </r>
    <r>
      <rPr>
        <sz val="9"/>
        <rFont val="SimSun"/>
        <charset val="134"/>
      </rPr>
      <t xml:space="preserve">医疗网络系统搭建、维护、邀约、
</t>
    </r>
    <r>
      <rPr>
        <sz val="9"/>
        <rFont val="SimSun"/>
        <charset val="134"/>
      </rPr>
      <t xml:space="preserve">应邀、可视视频实时同步交互、
</t>
    </r>
    <r>
      <rPr>
        <sz val="9"/>
        <rFont val="SimSun"/>
        <charset val="134"/>
      </rPr>
      <t xml:space="preserve">资料上传、问诊、阅读分析检查
</t>
    </r>
    <r>
      <rPr>
        <sz val="9"/>
        <rFont val="SimSun"/>
        <charset val="134"/>
      </rPr>
      <t xml:space="preserve">检验结果、在线讨论病情、提供
</t>
    </r>
    <r>
      <rPr>
        <sz val="9"/>
        <rFont val="SimSun"/>
        <charset val="134"/>
      </rPr>
      <t xml:space="preserve">诊疗方案、出具诊疗意见报告等
</t>
    </r>
    <r>
      <rPr>
        <sz val="9"/>
        <rFont val="SimSun"/>
        <charset val="134"/>
      </rPr>
      <t xml:space="preserve">所需的人力资源和基本物质资
</t>
    </r>
    <r>
      <rPr>
        <sz val="9"/>
        <rFont val="SimSun"/>
        <charset val="134"/>
      </rPr>
      <t>源消耗。</t>
    </r>
  </si>
  <si>
    <r>
      <rPr>
        <sz val="9"/>
        <rFont val="SimSun"/>
        <charset val="134"/>
      </rPr>
      <t xml:space="preserve">1.受邀方为外省医疗机构的，
</t>
    </r>
    <r>
      <rPr>
        <sz val="9"/>
        <rFont val="SimSun"/>
        <charset val="134"/>
      </rPr>
      <t xml:space="preserve">执行受邀方收费标准；受邀方
</t>
    </r>
    <r>
      <rPr>
        <sz val="9"/>
        <rFont val="SimSun"/>
        <charset val="134"/>
      </rPr>
      <t xml:space="preserve">为本省公立医疗机构的，最高
</t>
    </r>
    <r>
      <rPr>
        <sz val="9"/>
        <rFont val="SimSun"/>
        <charset val="134"/>
      </rPr>
      <t xml:space="preserve">收费不超过 600 元。
</t>
    </r>
    <r>
      <rPr>
        <sz val="9"/>
        <rFont val="SimSun"/>
        <charset val="134"/>
      </rPr>
      <t xml:space="preserve">2. 收 费 范 围 限 国 卫 医 发
</t>
    </r>
    <r>
      <rPr>
        <sz val="9"/>
        <rFont val="SimSun"/>
        <charset val="134"/>
      </rPr>
      <t xml:space="preserve">〔2018〕25 号《互联网诊疗管
</t>
    </r>
    <r>
      <rPr>
        <sz val="9"/>
        <rFont val="SimSun"/>
        <charset val="134"/>
      </rPr>
      <t xml:space="preserve">理办法（试行）》、《互联网
</t>
    </r>
    <r>
      <rPr>
        <sz val="9"/>
        <rFont val="SimSun"/>
        <charset val="134"/>
      </rPr>
      <t xml:space="preserve">医院管理办法（试行）》、《互
</t>
    </r>
    <r>
      <rPr>
        <sz val="9"/>
        <rFont val="SimSun"/>
        <charset val="134"/>
      </rPr>
      <t xml:space="preserve">联网医院基本标准（试行）》
</t>
    </r>
    <r>
      <rPr>
        <sz val="9"/>
        <rFont val="SimSun"/>
        <charset val="134"/>
      </rPr>
      <t xml:space="preserve">准许开展的诊疗服务。
</t>
    </r>
    <r>
      <rPr>
        <sz val="9"/>
        <rFont val="SimSun"/>
        <charset val="134"/>
      </rPr>
      <t xml:space="preserve">3.护理、药学不作为单独临床
</t>
    </r>
    <r>
      <rPr>
        <sz val="9"/>
        <rFont val="SimSun"/>
        <charset val="134"/>
      </rPr>
      <t>学科计价。</t>
    </r>
  </si>
  <si>
    <r>
      <rPr>
        <sz val="9"/>
        <rFont val="SimSun"/>
        <charset val="134"/>
      </rPr>
      <t>011107000010000</t>
    </r>
  </si>
  <si>
    <r>
      <rPr>
        <sz val="9"/>
        <rFont val="SimSun"/>
        <charset val="134"/>
      </rPr>
      <t>上门服务费</t>
    </r>
  </si>
  <si>
    <r>
      <rPr>
        <sz val="9"/>
        <rFont val="SimSun"/>
        <charset val="134"/>
      </rPr>
      <t xml:space="preserve">根据患者需求，医疗机构派
</t>
    </r>
    <r>
      <rPr>
        <sz val="9"/>
        <rFont val="SimSun"/>
        <charset val="134"/>
      </rPr>
      <t xml:space="preserve">出医务人员，前往患者指定
</t>
    </r>
    <r>
      <rPr>
        <sz val="9"/>
        <rFont val="SimSun"/>
        <charset val="134"/>
      </rPr>
      <t xml:space="preserve">地点为其提供合法合规的
</t>
    </r>
    <r>
      <rPr>
        <sz val="9"/>
        <rFont val="SimSun"/>
        <charset val="134"/>
      </rPr>
      <t>医疗服务。</t>
    </r>
  </si>
  <si>
    <r>
      <rPr>
        <sz val="9"/>
        <rFont val="SimSun"/>
        <charset val="134"/>
      </rPr>
      <t xml:space="preserve">所定价格涵盖医疗机构派出医
</t>
    </r>
    <r>
      <rPr>
        <sz val="9"/>
        <rFont val="SimSun"/>
        <charset val="134"/>
      </rPr>
      <t xml:space="preserve">务人员的交通成本、人力资源和
</t>
    </r>
    <r>
      <rPr>
        <sz val="9"/>
        <rFont val="SimSun"/>
        <charset val="134"/>
      </rPr>
      <t>基本物质资源消耗。</t>
    </r>
  </si>
  <si>
    <r>
      <rPr>
        <sz val="9"/>
        <rFont val="SimSun"/>
        <charset val="134"/>
      </rPr>
      <t>次 ·人</t>
    </r>
  </si>
  <si>
    <t>1.基层医疗机构执行政府指
导价(50元/次·人)，县级及以上公立医疗机构实行市场调节价；
2.计价单位“次 ·人 ”中的“人 ”是指每名专业人员。例如由 1名医师、 1 名护理人员同时提
供上门服务的，收费为“上门
服务费 ”价格×2；
3.“上门服务 ”是指医疗机构
以质量安全为前提，为各类群
体上门提供医疗服务，收费采
取 “上门服务费+医疗服务价
格 ”的方式，即上门提供服务
本身收取一次“上门服务费 ”，
提供的医疗服务、药品、医用
耗材等，收费适用本医疗服务
执行的医药价格政策；
4.对于医疗机构上门提供的医
疗服务，已通过基本公共卫生服
务家庭医生签约、长期护理保险
等方式提供经费保障渠道的，不
得额外收取上门服务费。</t>
  </si>
  <si>
    <r>
      <rPr>
        <sz val="9"/>
        <rFont val="SimSun"/>
        <charset val="134"/>
      </rPr>
      <t>011108000010000</t>
    </r>
  </si>
  <si>
    <r>
      <rPr>
        <sz val="9"/>
        <rFont val="SimSun"/>
        <charset val="134"/>
      </rPr>
      <t>远程监测费</t>
    </r>
  </si>
  <si>
    <r>
      <rPr>
        <sz val="9"/>
        <rFont val="SimSun"/>
        <charset val="134"/>
      </rPr>
      <t xml:space="preserve">指医技人员为院外患者提
</t>
    </r>
    <r>
      <rPr>
        <sz val="9"/>
        <rFont val="SimSun"/>
        <charset val="134"/>
      </rPr>
      <t>供的远程实时监测服务。</t>
    </r>
  </si>
  <si>
    <r>
      <rPr>
        <sz val="9"/>
        <rFont val="SimSun"/>
        <charset val="134"/>
      </rPr>
      <t xml:space="preserve">所定价格涵盖信息核实、检查设
</t>
    </r>
    <r>
      <rPr>
        <sz val="9"/>
        <rFont val="SimSun"/>
        <charset val="134"/>
      </rPr>
      <t xml:space="preserve">备功能、安置远程监测设备、指
</t>
    </r>
    <r>
      <rPr>
        <sz val="9"/>
        <rFont val="SimSun"/>
        <charset val="134"/>
      </rPr>
      <t xml:space="preserve">导使用 、程控打开远程监测设
</t>
    </r>
    <r>
      <rPr>
        <sz val="9"/>
        <rFont val="SimSun"/>
        <charset val="134"/>
      </rPr>
      <t xml:space="preserve">备、数据信息采集、分析判断、
</t>
    </r>
    <r>
      <rPr>
        <sz val="9"/>
        <rFont val="SimSun"/>
        <charset val="134"/>
      </rPr>
      <t xml:space="preserve">结果反馈、提供建议，指导随访
</t>
    </r>
    <r>
      <rPr>
        <sz val="9"/>
        <rFont val="SimSun"/>
        <charset val="134"/>
      </rPr>
      <t xml:space="preserve">等所需的人力资源和基本物质
</t>
    </r>
    <r>
      <rPr>
        <sz val="9"/>
        <rFont val="SimSun"/>
        <charset val="134"/>
      </rPr>
      <t>资源消耗。</t>
    </r>
  </si>
  <si>
    <r>
      <rPr>
        <sz val="9"/>
        <rFont val="SimSun"/>
        <charset val="134"/>
      </rPr>
      <t xml:space="preserve">1.具备远程实时监测功能，且
</t>
    </r>
    <r>
      <rPr>
        <sz val="9"/>
        <rFont val="SimSun"/>
        <charset val="134"/>
      </rPr>
      <t xml:space="preserve">实时传输数据至医院端供医
</t>
    </r>
    <r>
      <rPr>
        <sz val="9"/>
        <rFont val="SimSun"/>
        <charset val="134"/>
      </rPr>
      <t xml:space="preserve">生了解病情的装置使用时可
</t>
    </r>
    <r>
      <rPr>
        <sz val="9"/>
        <rFont val="SimSun"/>
        <charset val="134"/>
      </rPr>
      <t xml:space="preserve">收取该项费用。仅具有数据存
</t>
    </r>
    <r>
      <rPr>
        <sz val="9"/>
        <rFont val="SimSun"/>
        <charset val="134"/>
      </rPr>
      <t xml:space="preserve">储功能，不能实时传输数据的
</t>
    </r>
    <r>
      <rPr>
        <sz val="9"/>
        <rFont val="SimSun"/>
        <charset val="134"/>
      </rPr>
      <t xml:space="preserve">设备不得收取此费用；
</t>
    </r>
    <r>
      <rPr>
        <sz val="9"/>
        <rFont val="SimSun"/>
        <charset val="134"/>
      </rPr>
      <t xml:space="preserve">2.远程监测范围仅限国家卫
</t>
    </r>
    <r>
      <rPr>
        <sz val="9"/>
        <rFont val="SimSun"/>
        <charset val="134"/>
      </rPr>
      <t xml:space="preserve">生健康主管部门准许开展的
</t>
    </r>
    <r>
      <rPr>
        <sz val="9"/>
        <rFont val="SimSun"/>
        <charset val="134"/>
      </rPr>
      <t xml:space="preserve">心电监护、除颤器监护、起搏
</t>
    </r>
    <r>
      <rPr>
        <sz val="9"/>
        <rFont val="SimSun"/>
        <charset val="134"/>
      </rPr>
      <t>器监护等项目。</t>
    </r>
  </si>
  <si>
    <r>
      <rPr>
        <sz val="9"/>
        <rFont val="SimSun"/>
        <charset val="134"/>
      </rPr>
      <t>011109000010000</t>
    </r>
  </si>
  <si>
    <r>
      <rPr>
        <sz val="9"/>
        <rFont val="SimSun"/>
        <charset val="134"/>
      </rPr>
      <t>安宁疗护费</t>
    </r>
  </si>
  <si>
    <r>
      <rPr>
        <sz val="9"/>
        <rFont val="SimSun"/>
        <charset val="134"/>
      </rPr>
      <t xml:space="preserve">指为疾病终末期或老年患
</t>
    </r>
    <r>
      <rPr>
        <sz val="9"/>
        <rFont val="SimSun"/>
        <charset val="134"/>
      </rPr>
      <t xml:space="preserve">者在临终前提供身体 、 心
</t>
    </r>
    <r>
      <rPr>
        <sz val="9"/>
        <rFont val="SimSun"/>
        <charset val="134"/>
      </rPr>
      <t xml:space="preserve">理、精神等方面的诊查、护
</t>
    </r>
    <r>
      <rPr>
        <sz val="9"/>
        <rFont val="SimSun"/>
        <charset val="134"/>
      </rPr>
      <t xml:space="preserve">理 、 照料和人文关怀等服
</t>
    </r>
    <r>
      <rPr>
        <sz val="9"/>
        <rFont val="SimSun"/>
        <charset val="134"/>
      </rPr>
      <t xml:space="preserve">务，控制痛苦和不适症状，
</t>
    </r>
    <r>
      <rPr>
        <sz val="9"/>
        <rFont val="SimSun"/>
        <charset val="134"/>
      </rPr>
      <t xml:space="preserve">提高生命质量，帮助患者舒
</t>
    </r>
    <r>
      <rPr>
        <sz val="9"/>
        <rFont val="SimSun"/>
        <charset val="134"/>
      </rPr>
      <t>适、安详、有尊严地离世。</t>
    </r>
  </si>
  <si>
    <t>所定价格涵盖患者病情评估、诊
查、分级护理、各类评估工具使
用、心理及精神疏导、情绪安抚、沟通陪伴、临终关怀、个性化支持等所需的人力资源和基本物
质资源消耗。</t>
  </si>
  <si>
    <r>
      <rPr>
        <sz val="9"/>
        <rFont val="SimSun"/>
        <charset val="134"/>
      </rPr>
      <t xml:space="preserve">“安宁疗护 ”中所含具体服务
</t>
    </r>
    <r>
      <rPr>
        <sz val="9"/>
        <rFont val="SimSun"/>
        <charset val="134"/>
      </rPr>
      <t xml:space="preserve">事项，以国家卫生行业主管部
</t>
    </r>
    <r>
      <rPr>
        <sz val="9"/>
        <rFont val="SimSun"/>
        <charset val="134"/>
      </rPr>
      <t xml:space="preserve">门文件为准；不与各类“住院
</t>
    </r>
    <r>
      <rPr>
        <sz val="9"/>
        <rFont val="SimSun"/>
        <charset val="134"/>
      </rPr>
      <t xml:space="preserve">诊查费 ”和“分级护理 ”同时
</t>
    </r>
    <r>
      <rPr>
        <sz val="9"/>
        <rFont val="SimSun"/>
        <charset val="134"/>
      </rPr>
      <t>收费。</t>
    </r>
  </si>
  <si>
    <r>
      <rPr>
        <sz val="9"/>
        <rFont val="SimSun"/>
        <charset val="134"/>
      </rPr>
      <t>其他费</t>
    </r>
  </si>
  <si>
    <r>
      <rPr>
        <sz val="9"/>
        <rFont val="SimSun"/>
        <charset val="134"/>
      </rPr>
      <t>011109000020000</t>
    </r>
  </si>
  <si>
    <r>
      <rPr>
        <sz val="9"/>
        <rFont val="SimSun"/>
        <charset val="134"/>
      </rPr>
      <t>救护车转运费</t>
    </r>
  </si>
  <si>
    <r>
      <rPr>
        <sz val="9"/>
        <rFont val="SimSun"/>
        <charset val="134"/>
      </rPr>
      <t xml:space="preserve">指医疗机构（含 120 急救中
</t>
    </r>
    <r>
      <rPr>
        <sz val="9"/>
        <rFont val="SimSun"/>
        <charset val="134"/>
      </rPr>
      <t xml:space="preserve">心）利用救护车转运患者的
</t>
    </r>
    <r>
      <rPr>
        <sz val="9"/>
        <rFont val="SimSun"/>
        <charset val="134"/>
      </rPr>
      <t>使用费用。</t>
    </r>
  </si>
  <si>
    <t>所定价格涵盖含救护车交通往
返相关管理费、折旧费、消毒费、油耗、司机劳务等所需的人力资源和基本物质资源消耗。不含过路过桥费。</t>
  </si>
  <si>
    <r>
      <rPr>
        <sz val="9"/>
        <rFont val="SimSun"/>
        <charset val="134"/>
      </rPr>
      <t>公里</t>
    </r>
  </si>
  <si>
    <r>
      <rPr>
        <sz val="9"/>
        <rFont val="SimSun"/>
        <charset val="134"/>
      </rPr>
      <t xml:space="preserve">1.本项 目按照基础费用和里
</t>
    </r>
    <r>
      <rPr>
        <sz val="9"/>
        <rFont val="SimSun"/>
        <charset val="134"/>
      </rPr>
      <t xml:space="preserve">程费用相结合的计价方式收
</t>
    </r>
    <r>
      <rPr>
        <sz val="9"/>
        <rFont val="SimSun"/>
        <charset val="134"/>
      </rPr>
      <t xml:space="preserve">费。基础费用为 40 元（五公
</t>
    </r>
    <r>
      <rPr>
        <sz val="9"/>
        <rFont val="SimSun"/>
        <charset val="134"/>
      </rPr>
      <t xml:space="preserve">里内），里程费为每公里 2 元
</t>
    </r>
    <r>
      <rPr>
        <sz val="9"/>
        <rFont val="SimSun"/>
        <charset val="134"/>
      </rPr>
      <t xml:space="preserve">（超过五公里）；
</t>
    </r>
    <r>
      <rPr>
        <sz val="9"/>
        <rFont val="SimSun"/>
        <charset val="134"/>
      </rPr>
      <t xml:space="preserve">2.急危重症需要使用 ECMO、有
</t>
    </r>
    <r>
      <rPr>
        <sz val="9"/>
        <rFont val="SimSun"/>
        <charset val="134"/>
      </rPr>
      <t xml:space="preserve">创呼吸机等生命维持系统带
</t>
    </r>
    <r>
      <rPr>
        <sz val="9"/>
        <rFont val="SimSun"/>
        <charset val="134"/>
      </rPr>
      <t xml:space="preserve">机转运的，按照“救护车转运
</t>
    </r>
    <r>
      <rPr>
        <sz val="9"/>
        <rFont val="SimSun"/>
        <charset val="134"/>
      </rPr>
      <t xml:space="preserve">费+相应设备治疗价格项目 ”
</t>
    </r>
    <r>
      <rPr>
        <sz val="9"/>
        <rFont val="SimSun"/>
        <charset val="134"/>
      </rPr>
      <t xml:space="preserve">计费；
</t>
    </r>
    <r>
      <rPr>
        <sz val="9"/>
        <rFont val="SimSun"/>
        <charset val="134"/>
      </rPr>
      <t xml:space="preserve">3.非急救转运参照本项目收
</t>
    </r>
    <r>
      <rPr>
        <sz val="9"/>
        <rFont val="SimSun"/>
        <charset val="134"/>
      </rPr>
      <t xml:space="preserve">费                        ；
</t>
    </r>
    <r>
      <rPr>
        <sz val="9"/>
        <rFont val="SimSun"/>
        <charset val="134"/>
      </rPr>
      <t xml:space="preserve">4.往返里程为患者上车救护
</t>
    </r>
    <r>
      <rPr>
        <sz val="9"/>
        <rFont val="SimSun"/>
        <charset val="134"/>
      </rPr>
      <t xml:space="preserve">地点至救治 目 的地距离的二
</t>
    </r>
    <r>
      <rPr>
        <sz val="9"/>
        <rFont val="SimSun"/>
        <charset val="134"/>
      </rPr>
      <t>倍。</t>
    </r>
  </si>
  <si>
    <r>
      <rPr>
        <sz val="9"/>
        <rFont val="SimSun"/>
        <charset val="134"/>
      </rPr>
      <t>011109000020001</t>
    </r>
  </si>
  <si>
    <t>救护车转运费-高
层 人 力 转 运 加 收（加收）</t>
  </si>
  <si>
    <r>
      <rPr>
        <sz val="9"/>
        <rFont val="SimSun"/>
        <charset val="134"/>
      </rPr>
      <t xml:space="preserve">指医疗机构（含 120 急救中
</t>
    </r>
    <r>
      <rPr>
        <sz val="9"/>
        <rFont val="SimSun"/>
        <charset val="134"/>
      </rPr>
      <t xml:space="preserve">心）高层人力转运患者后，
</t>
    </r>
    <r>
      <rPr>
        <sz val="9"/>
        <rFont val="SimSun"/>
        <charset val="134"/>
      </rPr>
      <t xml:space="preserve">利用救护车转运患者的使
</t>
    </r>
    <r>
      <rPr>
        <sz val="9"/>
        <rFont val="SimSun"/>
        <charset val="134"/>
      </rPr>
      <t>用费用。</t>
    </r>
  </si>
  <si>
    <r>
      <rPr>
        <sz val="9"/>
        <rFont val="SimSun"/>
        <charset val="134"/>
      </rPr>
      <t>层</t>
    </r>
  </si>
  <si>
    <r>
      <rPr>
        <sz val="9"/>
        <rFont val="SimSun"/>
        <charset val="134"/>
      </rPr>
      <t>指二层及以上无电梯人力转运。</t>
    </r>
  </si>
  <si>
    <r>
      <rPr>
        <sz val="9"/>
        <rFont val="SimSun"/>
        <charset val="134"/>
      </rPr>
      <t>011109000030000</t>
    </r>
  </si>
  <si>
    <r>
      <rPr>
        <sz val="9"/>
        <rFont val="SimSun"/>
        <charset val="134"/>
      </rPr>
      <t>航空医疗转运</t>
    </r>
  </si>
  <si>
    <r>
      <rPr>
        <sz val="9"/>
        <rFont val="SimSun"/>
        <charset val="134"/>
      </rPr>
      <t xml:space="preserve">指医疗机构（含 120 急救中
</t>
    </r>
    <r>
      <rPr>
        <sz val="9"/>
        <rFont val="SimSun"/>
        <charset val="134"/>
      </rPr>
      <t xml:space="preserve">心）利用各类航空器转运患
</t>
    </r>
    <r>
      <rPr>
        <sz val="9"/>
        <rFont val="SimSun"/>
        <charset val="134"/>
      </rPr>
      <t>者的使用费用。</t>
    </r>
  </si>
  <si>
    <r>
      <rPr>
        <sz val="9"/>
        <rFont val="SimSun"/>
        <charset val="134"/>
      </rPr>
      <t xml:space="preserve">所定价格涵盖航空器交通往返
</t>
    </r>
    <r>
      <rPr>
        <sz val="9"/>
        <rFont val="SimSun"/>
        <charset val="134"/>
      </rPr>
      <t xml:space="preserve">相关管理费、折旧费、消毒费、
</t>
    </r>
    <r>
      <rPr>
        <sz val="9"/>
        <rFont val="SimSun"/>
        <charset val="134"/>
      </rPr>
      <t xml:space="preserve">油耗、司机劳务等所需的人力资
</t>
    </r>
    <r>
      <rPr>
        <sz val="9"/>
        <rFont val="SimSun"/>
        <charset val="134"/>
      </rPr>
      <t>源和基本物质资源消耗。</t>
    </r>
  </si>
  <si>
    <r>
      <rPr>
        <sz val="9"/>
        <rFont val="SimSun"/>
        <charset val="134"/>
      </rPr>
      <t xml:space="preserve">自主
</t>
    </r>
    <r>
      <rPr>
        <sz val="9"/>
        <rFont val="SimSun"/>
        <charset val="134"/>
      </rPr>
      <t>定价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</si>
</sst>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
    <numFmt numFmtId="178" formatCode="0.0_ "/>
    <numFmt numFmtId="179" formatCode="0.00_ "/>
  </numFmts>
  <fonts count="47">
    <font>
      <sz val="11"/>
      <color rgb="FF000000"/>
      <name val="Arial"/>
      <charset val="204"/>
    </font>
    <font>
      <sz val="15"/>
      <color rgb="FF000000"/>
      <name val="Times New Roman"/>
      <charset val="134"/>
    </font>
    <font>
      <sz val="21"/>
      <color rgb="FF000000"/>
      <name val="Microsoft YaHei"/>
      <charset val="134"/>
    </font>
    <font>
      <b/>
      <sz val="12"/>
      <color rgb="FF000000"/>
      <name val="FangSong"/>
      <charset val="134"/>
    </font>
    <font>
      <sz val="12"/>
      <name val="FangSong"/>
      <charset val="134"/>
    </font>
    <font>
      <sz val="12"/>
      <color rgb="FF000000"/>
      <name val="FangSong"/>
      <charset val="134"/>
    </font>
    <font>
      <b/>
      <sz val="9"/>
      <name val="SimSun"/>
      <charset val="134"/>
    </font>
    <font>
      <b/>
      <sz val="9"/>
      <color rgb="FF000000"/>
      <name val="SimSun"/>
      <charset val="134"/>
    </font>
    <font>
      <sz val="9"/>
      <color rgb="FF000000"/>
      <name val="SimSun"/>
      <charset val="134"/>
    </font>
    <font>
      <sz val="10"/>
      <color rgb="FF000000"/>
      <name val="宋体"/>
      <charset val="204"/>
    </font>
    <font>
      <sz val="9"/>
      <name val="SimSun"/>
      <charset val="134"/>
    </font>
    <font>
      <sz val="10"/>
      <name val="宋体"/>
      <charset val="204"/>
    </font>
    <font>
      <sz val="11"/>
      <color rgb="FF000000"/>
      <name val="宋体"/>
      <charset val="204"/>
    </font>
    <font>
      <sz val="10"/>
      <color rgb="FFFF0000"/>
      <name val="宋体"/>
      <charset val="204"/>
    </font>
    <font>
      <sz val="9"/>
      <color rgb="FF000000"/>
      <name val="Arial"/>
      <charset val="204"/>
    </font>
    <font>
      <sz val="9"/>
      <color rgb="FF000000"/>
      <name val="宋体"/>
      <charset val="204"/>
    </font>
    <font>
      <sz val="10"/>
      <name val="黑体"/>
      <charset val="134"/>
    </font>
    <font>
      <sz val="10"/>
      <color rgb="FF000000"/>
      <name val="黑体"/>
      <charset val="134"/>
    </font>
    <font>
      <sz val="10"/>
      <color rgb="FF000000"/>
      <name val="黑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9.5"/>
      <name val="Arial"/>
      <charset val="134"/>
    </font>
    <font>
      <sz val="15"/>
      <name val="SimHei"/>
      <charset val="134"/>
    </font>
    <font>
      <sz val="15"/>
      <name val="Times New Roman"/>
      <charset val="134"/>
    </font>
    <font>
      <b/>
      <sz val="12"/>
      <name val="FangSong"/>
      <charset val="134"/>
    </font>
    <font>
      <sz val="11"/>
      <color rgb="FF000000"/>
      <name val="宋体"/>
      <charset val="134"/>
    </font>
    <font>
      <sz val="11"/>
      <color rgb="FF000000"/>
      <name val="Arial"/>
      <charset val="134"/>
    </font>
    <font>
      <sz val="2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97">
    <xf numFmtId="0" fontId="0" fillId="0" borderId="0" xfId="0" applyFill="1" applyBorder="1" applyAlignment="1">
      <alignment horizontal="left" vertical="top" wrapText="1"/>
    </xf>
    <xf numFmtId="0" fontId="1" fillId="0" borderId="0" xfId="0" applyNumberFormat="1" applyFont="1" applyFill="1" applyBorder="1" applyAlignment="1">
      <alignment horizontal="left" vertical="center" wrapText="1"/>
    </xf>
    <xf numFmtId="0" fontId="2" fillId="0" borderId="0" xfId="0" applyNumberFormat="1" applyFont="1" applyFill="1" applyAlignment="1">
      <alignment horizontal="center" vertical="center" wrapText="1"/>
    </xf>
    <xf numFmtId="0" fontId="3" fillId="0" borderId="0" xfId="0" applyNumberFormat="1" applyFont="1" applyFill="1" applyBorder="1" applyAlignment="1">
      <alignment horizontal="left" vertical="center" wrapText="1"/>
    </xf>
    <xf numFmtId="0" fontId="4" fillId="0" borderId="0" xfId="0" applyNumberFormat="1" applyFont="1" applyFill="1" applyAlignment="1">
      <alignment vertical="center" wrapText="1"/>
    </xf>
    <xf numFmtId="0" fontId="5" fillId="0" borderId="0" xfId="0" applyNumberFormat="1" applyFont="1" applyFill="1" applyAlignment="1">
      <alignment vertical="center" wrapText="1"/>
    </xf>
    <xf numFmtId="0" fontId="4" fillId="0" borderId="0" xfId="0" applyNumberFormat="1" applyFont="1" applyFill="1" applyAlignment="1">
      <alignment vertical="top" wrapText="1"/>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0" fillId="0" borderId="1" xfId="0" applyNumberFormat="1" applyFill="1" applyBorder="1" applyAlignment="1">
      <alignment horizontal="left" vertical="top" wrapText="1"/>
    </xf>
    <xf numFmtId="0" fontId="0" fillId="0" borderId="1" xfId="0" applyNumberFormat="1" applyFill="1" applyBorder="1" applyAlignment="1">
      <alignment horizontal="center" vertical="center" wrapText="1"/>
    </xf>
    <xf numFmtId="177" fontId="8" fillId="0" borderId="1" xfId="0" applyNumberFormat="1"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8" fillId="0" borderId="1" xfId="0" applyNumberFormat="1" applyFont="1" applyFill="1" applyBorder="1" applyAlignment="1">
      <alignment horizontal="right" vertical="center" wrapText="1"/>
    </xf>
    <xf numFmtId="0" fontId="8" fillId="0" borderId="1" xfId="0" applyNumberFormat="1" applyFont="1" applyFill="1" applyBorder="1" applyAlignment="1">
      <alignment horizontal="right" vertical="center" wrapText="1" indent="1"/>
    </xf>
    <xf numFmtId="0" fontId="2"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left" vertical="top" wrapText="1"/>
    </xf>
    <xf numFmtId="0" fontId="4" fillId="0" borderId="0" xfId="0" applyNumberFormat="1" applyFont="1" applyFill="1" applyBorder="1" applyAlignment="1">
      <alignment vertical="top" wrapText="1"/>
    </xf>
    <xf numFmtId="0" fontId="0" fillId="0" borderId="0" xfId="0" applyFill="1" applyBorder="1" applyAlignment="1">
      <alignment vertical="top" wrapText="1"/>
    </xf>
    <xf numFmtId="0" fontId="4" fillId="0" borderId="0"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176"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10" fillId="0" borderId="2" xfId="0" applyNumberFormat="1" applyFont="1" applyFill="1" applyBorder="1" applyAlignment="1">
      <alignment vertical="center" wrapText="1"/>
    </xf>
    <xf numFmtId="0" fontId="8" fillId="0" borderId="2"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76" fontId="8" fillId="0" borderId="1" xfId="0" applyNumberFormat="1" applyFont="1" applyFill="1" applyBorder="1" applyAlignment="1">
      <alignment vertical="center" wrapText="1"/>
    </xf>
    <xf numFmtId="176" fontId="8" fillId="0" borderId="2" xfId="0" applyNumberFormat="1" applyFont="1" applyFill="1" applyBorder="1" applyAlignment="1">
      <alignment vertical="center" wrapText="1"/>
    </xf>
    <xf numFmtId="0" fontId="12" fillId="0" borderId="2" xfId="0" applyNumberFormat="1" applyFont="1" applyFill="1" applyBorder="1" applyAlignment="1">
      <alignment horizontal="left" vertical="center" wrapText="1"/>
    </xf>
    <xf numFmtId="0" fontId="8" fillId="0" borderId="2" xfId="0" applyNumberFormat="1" applyFont="1" applyFill="1" applyBorder="1" applyAlignment="1">
      <alignment vertical="center" wrapText="1"/>
    </xf>
    <xf numFmtId="0" fontId="0" fillId="0" borderId="2" xfId="0" applyNumberForma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0" fillId="0" borderId="2" xfId="0" applyNumberFormat="1" applyFill="1" applyBorder="1" applyAlignment="1">
      <alignment vertical="top" wrapText="1"/>
    </xf>
    <xf numFmtId="0" fontId="8" fillId="0" borderId="3"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0" fillId="0" borderId="2" xfId="0" applyNumberFormat="1" applyFill="1" applyBorder="1" applyAlignment="1">
      <alignment horizontal="left"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178" fontId="9" fillId="0" borderId="1" xfId="0" applyNumberFormat="1" applyFont="1" applyBorder="1" applyAlignment="1">
      <alignment horizontal="left" vertical="center" wrapText="1"/>
    </xf>
    <xf numFmtId="9" fontId="9" fillId="0" borderId="1" xfId="0" applyNumberFormat="1" applyFont="1" applyBorder="1" applyAlignment="1">
      <alignment horizontal="center" vertical="center" wrapText="1"/>
    </xf>
    <xf numFmtId="9" fontId="9" fillId="0" borderId="1" xfId="3" applyFont="1" applyBorder="1" applyAlignment="1">
      <alignment horizontal="left" vertical="center" wrapText="1"/>
    </xf>
    <xf numFmtId="9" fontId="9" fillId="0" borderId="1" xfId="3" applyNumberFormat="1" applyFont="1" applyBorder="1" applyAlignment="1">
      <alignment horizontal="left" vertical="center" wrapText="1"/>
    </xf>
    <xf numFmtId="0" fontId="8" fillId="0" borderId="2" xfId="0" applyNumberFormat="1" applyFont="1" applyFill="1" applyBorder="1" applyAlignment="1">
      <alignment horizontal="right" vertical="center" wrapText="1"/>
    </xf>
    <xf numFmtId="0" fontId="2" fillId="0" borderId="0" xfId="0" applyNumberFormat="1" applyFont="1" applyFill="1" applyBorder="1" applyAlignment="1">
      <alignment horizontal="left" vertical="center" wrapText="1"/>
    </xf>
    <xf numFmtId="0" fontId="7" fillId="0" borderId="2" xfId="0" applyNumberFormat="1" applyFont="1" applyFill="1" applyBorder="1" applyAlignment="1">
      <alignment horizontal="right" vertical="center" wrapText="1" indent="2"/>
    </xf>
    <xf numFmtId="9" fontId="9" fillId="0" borderId="1" xfId="0" applyNumberFormat="1" applyFont="1" applyBorder="1" applyAlignment="1">
      <alignment horizontal="justify" vertical="center" wrapText="1"/>
    </xf>
    <xf numFmtId="0" fontId="8" fillId="0" borderId="4" xfId="0" applyNumberFormat="1" applyFont="1" applyFill="1" applyBorder="1" applyAlignment="1">
      <alignment vertical="center" wrapText="1"/>
    </xf>
    <xf numFmtId="0" fontId="0" fillId="0" borderId="5" xfId="0" applyNumberFormat="1" applyFill="1" applyBorder="1" applyAlignment="1">
      <alignment horizontal="left" vertical="top" wrapText="1"/>
    </xf>
    <xf numFmtId="49" fontId="7" fillId="0" borderId="2" xfId="0" applyNumberFormat="1" applyFont="1" applyFill="1" applyBorder="1" applyAlignment="1">
      <alignment horizontal="center" vertical="top" wrapText="1"/>
    </xf>
    <xf numFmtId="0" fontId="0" fillId="0" borderId="2" xfId="0" applyNumberFormat="1" applyFill="1" applyBorder="1" applyAlignment="1">
      <alignment horizontal="center" vertical="top" wrapText="1"/>
    </xf>
    <xf numFmtId="0" fontId="3"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left" vertical="center" wrapText="1"/>
    </xf>
    <xf numFmtId="0" fontId="6" fillId="0" borderId="1" xfId="0" applyNumberFormat="1" applyFont="1" applyFill="1" applyBorder="1" applyAlignment="1">
      <alignment horizontal="right" vertical="center" wrapText="1" inden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right" vertical="center" wrapText="1" indent="1"/>
    </xf>
    <xf numFmtId="0" fontId="10"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top" wrapText="1"/>
    </xf>
    <xf numFmtId="0" fontId="15" fillId="0" borderId="1" xfId="0" applyFont="1" applyBorder="1" applyAlignment="1">
      <alignment horizontal="center" vertical="center" wrapText="1"/>
    </xf>
    <xf numFmtId="178" fontId="15" fillId="0" borderId="1" xfId="0" applyNumberFormat="1" applyFont="1" applyBorder="1" applyAlignment="1">
      <alignment horizontal="justify" vertical="center" wrapText="1"/>
    </xf>
    <xf numFmtId="0" fontId="15" fillId="0" borderId="1" xfId="0" applyFont="1" applyBorder="1" applyAlignment="1">
      <alignment horizontal="justify" vertical="center" wrapText="1"/>
    </xf>
    <xf numFmtId="0" fontId="14"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1" fillId="0" borderId="0" xfId="0" applyNumberFormat="1" applyFont="1" applyFill="1" applyBorder="1" applyAlignment="1">
      <alignment horizontal="left" vertical="top" wrapText="1"/>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top" wrapText="1"/>
    </xf>
    <xf numFmtId="0" fontId="16" fillId="0" borderId="2"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10" fillId="0" borderId="5" xfId="0" applyNumberFormat="1" applyFont="1" applyFill="1" applyBorder="1" applyAlignment="1">
      <alignment horizontal="left" vertical="center" wrapText="1"/>
    </xf>
    <xf numFmtId="0" fontId="9" fillId="0" borderId="5" xfId="0" applyFont="1" applyBorder="1" applyAlignment="1">
      <alignment horizontal="left" vertical="center" wrapText="1"/>
    </xf>
    <xf numFmtId="176" fontId="8" fillId="0" borderId="5"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9" fontId="9" fillId="0" borderId="1" xfId="0" applyNumberFormat="1" applyFont="1" applyBorder="1" applyAlignment="1">
      <alignment horizontal="left" vertical="center" wrapText="1"/>
    </xf>
    <xf numFmtId="179" fontId="9"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zoomScale="80" zoomScaleNormal="80" topLeftCell="B1" workbookViewId="0">
      <selection activeCell="B1" sqref="$A1:$XFD1048576"/>
    </sheetView>
  </sheetViews>
  <sheetFormatPr defaultColWidth="9" defaultRowHeight="14.25"/>
  <cols>
    <col min="1" max="1" width="3.025" customWidth="1"/>
    <col min="2" max="2" width="9.08333333333333" customWidth="1"/>
    <col min="3" max="3" width="10.3166666666667" customWidth="1"/>
    <col min="4" max="4" width="20.8333333333333" customWidth="1"/>
    <col min="5" max="5" width="18.4416666666667" customWidth="1"/>
    <col min="6" max="6" width="5.95833333333333" customWidth="1"/>
    <col min="7" max="7" width="6.15" customWidth="1"/>
    <col min="8" max="8" width="6.05833333333333" customWidth="1"/>
    <col min="9" max="9" width="6.24166666666667" customWidth="1"/>
    <col min="10" max="10" width="5.83333333333333" customWidth="1"/>
    <col min="11" max="11" width="6.06666666666667" customWidth="1"/>
    <col min="12" max="12" width="14.3916666666667" customWidth="1"/>
    <col min="13" max="13" width="4.54166666666667" customWidth="1"/>
    <col min="14" max="14" width="4.16666666666667" customWidth="1"/>
    <col min="15" max="15" width="10.1666666666667" customWidth="1"/>
  </cols>
  <sheetData>
    <row r="1" ht="22.5" customHeight="1" spans="1:15">
      <c r="B1" s="78" t="s">
        <v>0</v>
      </c>
      <c r="C1" s="78"/>
      <c r="D1" s="78"/>
      <c r="M1" t="s">
        <v>1</v>
      </c>
      <c r="N1" t="s">
        <v>1</v>
      </c>
    </row>
    <row r="2" ht="30" customHeight="1" spans="1:15">
      <c r="B2" s="79" t="s">
        <v>2</v>
      </c>
      <c r="C2" s="79"/>
      <c r="D2" s="79"/>
      <c r="E2" s="80"/>
      <c r="F2" s="79"/>
      <c r="G2" s="79"/>
      <c r="H2" s="79"/>
      <c r="I2" s="79"/>
      <c r="J2" s="79"/>
      <c r="K2" s="79"/>
      <c r="L2" s="79"/>
      <c r="M2" s="79"/>
      <c r="N2" s="79"/>
      <c r="O2" s="79"/>
    </row>
    <row r="3" ht="18.75" customHeight="1" spans="1:15">
      <c r="B3" s="81" t="s">
        <v>3</v>
      </c>
      <c r="C3" s="81"/>
      <c r="D3" s="81"/>
      <c r="M3" t="s">
        <v>1</v>
      </c>
      <c r="N3" t="s">
        <v>1</v>
      </c>
    </row>
    <row r="4" ht="52" customHeight="1" spans="1:15">
      <c r="B4" s="27" t="s">
        <v>4</v>
      </c>
      <c r="C4" s="27"/>
      <c r="D4" s="27"/>
      <c r="E4" s="27"/>
      <c r="F4" s="27"/>
      <c r="G4" s="27"/>
      <c r="H4" s="27"/>
      <c r="I4" s="27"/>
      <c r="J4" s="27"/>
      <c r="K4" s="27"/>
      <c r="L4" s="27"/>
      <c r="M4" t="s">
        <v>1</v>
      </c>
      <c r="N4" t="s">
        <v>1</v>
      </c>
      <c r="O4" s="27"/>
    </row>
    <row r="5" ht="18.75" customHeight="1" spans="1:15">
      <c r="B5" s="28" t="s">
        <v>5</v>
      </c>
      <c r="C5" s="28"/>
      <c r="D5" s="28"/>
      <c r="E5" s="28"/>
      <c r="F5" s="28"/>
      <c r="G5" s="28"/>
      <c r="H5" s="28"/>
      <c r="I5" s="28"/>
      <c r="J5" s="28"/>
      <c r="K5" s="28"/>
      <c r="L5" s="28"/>
      <c r="M5" t="s">
        <v>1</v>
      </c>
      <c r="N5" t="s">
        <v>1</v>
      </c>
      <c r="O5" s="28"/>
    </row>
    <row r="6" ht="18" customHeight="1" spans="1:15">
      <c r="B6" s="27" t="s">
        <v>6</v>
      </c>
      <c r="C6" s="27"/>
      <c r="D6" s="27"/>
      <c r="E6" s="27"/>
      <c r="F6" s="27"/>
      <c r="G6" s="27"/>
      <c r="H6" s="27"/>
      <c r="I6" s="27"/>
      <c r="J6" s="27"/>
      <c r="K6" s="27"/>
      <c r="L6" s="27"/>
      <c r="M6" t="s">
        <v>1</v>
      </c>
      <c r="N6" t="s">
        <v>1</v>
      </c>
      <c r="O6" s="27"/>
    </row>
    <row r="7" ht="84" customHeight="1" spans="1:15">
      <c r="B7" s="27" t="s">
        <v>7</v>
      </c>
      <c r="C7" s="27"/>
      <c r="D7" s="27"/>
      <c r="E7" s="27"/>
      <c r="F7" s="27"/>
      <c r="G7" s="27"/>
      <c r="H7" s="27"/>
      <c r="I7" s="27"/>
      <c r="J7" s="27"/>
      <c r="K7" s="27"/>
      <c r="L7" s="27"/>
      <c r="M7" t="s">
        <v>1</v>
      </c>
      <c r="N7" t="s">
        <v>1</v>
      </c>
      <c r="O7" s="27"/>
    </row>
    <row r="8" ht="18.75" customHeight="1" spans="1:15">
      <c r="B8" s="28" t="s">
        <v>8</v>
      </c>
      <c r="C8" s="28"/>
      <c r="D8" s="28"/>
      <c r="E8" s="28"/>
      <c r="F8" s="28"/>
      <c r="G8" s="28"/>
      <c r="H8" s="28"/>
      <c r="I8" s="28"/>
      <c r="J8" s="28"/>
      <c r="K8" s="28"/>
      <c r="L8" s="28"/>
      <c r="M8" t="s">
        <v>1</v>
      </c>
      <c r="N8" t="s">
        <v>1</v>
      </c>
      <c r="O8" s="28"/>
    </row>
    <row r="9" ht="34" customHeight="1" spans="1:15">
      <c r="B9" s="27" t="s">
        <v>9</v>
      </c>
      <c r="C9" s="27"/>
      <c r="D9" s="27"/>
      <c r="E9" s="27"/>
      <c r="F9" s="27"/>
      <c r="G9" s="27"/>
      <c r="H9" s="27"/>
      <c r="I9" s="27"/>
      <c r="J9" s="27"/>
      <c r="K9" s="27"/>
      <c r="L9" s="27"/>
      <c r="M9" t="s">
        <v>1</v>
      </c>
      <c r="N9" t="s">
        <v>1</v>
      </c>
      <c r="O9" s="27"/>
    </row>
    <row r="10" ht="63" customHeight="1" spans="1:15">
      <c r="A10" s="82" t="s">
        <v>10</v>
      </c>
      <c r="B10" s="82" t="s">
        <v>11</v>
      </c>
      <c r="C10" s="82" t="s">
        <v>12</v>
      </c>
      <c r="D10" s="82" t="s">
        <v>13</v>
      </c>
      <c r="E10" s="83" t="s">
        <v>14</v>
      </c>
      <c r="F10" s="83" t="s">
        <v>15</v>
      </c>
      <c r="G10" s="83" t="s">
        <v>16</v>
      </c>
      <c r="H10" s="83" t="s">
        <v>17</v>
      </c>
      <c r="I10" s="83" t="s">
        <v>18</v>
      </c>
      <c r="J10" s="83" t="s">
        <v>19</v>
      </c>
      <c r="K10" s="83" t="s">
        <v>20</v>
      </c>
      <c r="L10" s="83" t="s">
        <v>21</v>
      </c>
      <c r="M10" s="84" t="s">
        <v>22</v>
      </c>
      <c r="N10" s="83" t="s">
        <v>23</v>
      </c>
      <c r="O10" s="84" t="s">
        <v>24</v>
      </c>
    </row>
    <row r="11" ht="112" customHeight="1" spans="1:15">
      <c r="A11" s="85">
        <v>1</v>
      </c>
      <c r="B11" s="86" t="s">
        <v>25</v>
      </c>
      <c r="C11" s="87" t="s">
        <v>26</v>
      </c>
      <c r="D11" s="88" t="s">
        <v>27</v>
      </c>
      <c r="E11" s="87" t="s">
        <v>28</v>
      </c>
      <c r="F11" s="87" t="s">
        <v>29</v>
      </c>
      <c r="G11" s="89">
        <v>24</v>
      </c>
      <c r="H11" s="89">
        <f t="shared" ref="H11:H23" si="0">G11*0.95</f>
        <v>22.8</v>
      </c>
      <c r="I11" s="89">
        <f t="shared" ref="I11:I23" si="1">G11*0.9</f>
        <v>21.6</v>
      </c>
      <c r="J11" s="89">
        <f t="shared" ref="J11:J23" si="2">G11*0.85</f>
        <v>20.4</v>
      </c>
      <c r="K11" s="89">
        <f t="shared" ref="K11:K23" si="3">G11*0.8</f>
        <v>19.2</v>
      </c>
      <c r="L11" s="90" t="s">
        <v>30</v>
      </c>
      <c r="M11" s="87">
        <v>2</v>
      </c>
      <c r="N11" s="90" t="s">
        <v>31</v>
      </c>
      <c r="O11" s="87" t="s">
        <v>32</v>
      </c>
    </row>
    <row r="12" ht="76" customHeight="1" spans="1:15">
      <c r="A12" s="19"/>
      <c r="B12" s="91" t="s">
        <v>33</v>
      </c>
      <c r="C12" s="16" t="s">
        <v>34</v>
      </c>
      <c r="D12" s="16" t="s">
        <v>35</v>
      </c>
      <c r="E12" s="12" t="s">
        <v>36</v>
      </c>
      <c r="F12" s="12" t="s">
        <v>29</v>
      </c>
      <c r="G12" s="40">
        <v>24</v>
      </c>
      <c r="H12" s="40">
        <f t="shared" si="0"/>
        <v>22.8</v>
      </c>
      <c r="I12" s="40">
        <f t="shared" si="1"/>
        <v>21.6</v>
      </c>
      <c r="J12" s="40">
        <f t="shared" si="2"/>
        <v>20.4</v>
      </c>
      <c r="K12" s="40">
        <f t="shared" si="3"/>
        <v>19.2</v>
      </c>
      <c r="L12" s="19"/>
      <c r="M12" s="92">
        <v>2</v>
      </c>
      <c r="N12" s="12" t="s">
        <v>37</v>
      </c>
      <c r="O12" s="19"/>
    </row>
    <row r="13" ht="73" customHeight="1" spans="1:15">
      <c r="A13" s="93">
        <v>2</v>
      </c>
      <c r="B13" s="91" t="s">
        <v>38</v>
      </c>
      <c r="C13" s="12" t="s">
        <v>39</v>
      </c>
      <c r="D13" s="16" t="s">
        <v>40</v>
      </c>
      <c r="E13" s="12" t="s">
        <v>36</v>
      </c>
      <c r="F13" s="12" t="s">
        <v>29</v>
      </c>
      <c r="G13" s="40">
        <v>24</v>
      </c>
      <c r="H13" s="40">
        <f t="shared" si="0"/>
        <v>22.8</v>
      </c>
      <c r="I13" s="40">
        <f t="shared" si="1"/>
        <v>21.6</v>
      </c>
      <c r="J13" s="40">
        <f t="shared" si="2"/>
        <v>20.4</v>
      </c>
      <c r="K13" s="40">
        <f t="shared" si="3"/>
        <v>19.2</v>
      </c>
      <c r="L13" s="12" t="s">
        <v>41</v>
      </c>
      <c r="M13" s="92">
        <v>1</v>
      </c>
      <c r="N13" s="12" t="s">
        <v>37</v>
      </c>
      <c r="O13" s="16" t="s">
        <v>42</v>
      </c>
    </row>
    <row r="14" ht="70.5" customHeight="1" spans="1:15">
      <c r="A14" s="94"/>
      <c r="B14" s="91" t="s">
        <v>43</v>
      </c>
      <c r="C14" s="16" t="s">
        <v>44</v>
      </c>
      <c r="D14" s="16" t="s">
        <v>40</v>
      </c>
      <c r="E14" s="12" t="s">
        <v>36</v>
      </c>
      <c r="F14" s="12" t="s">
        <v>29</v>
      </c>
      <c r="G14" s="40">
        <v>24</v>
      </c>
      <c r="H14" s="40">
        <f t="shared" si="0"/>
        <v>22.8</v>
      </c>
      <c r="I14" s="40">
        <f t="shared" si="1"/>
        <v>21.6</v>
      </c>
      <c r="J14" s="40">
        <f t="shared" si="2"/>
        <v>20.4</v>
      </c>
      <c r="K14" s="40">
        <f t="shared" si="3"/>
        <v>19.2</v>
      </c>
      <c r="L14" s="19"/>
      <c r="M14" s="92">
        <v>1</v>
      </c>
      <c r="N14" s="12" t="s">
        <v>37</v>
      </c>
      <c r="O14" s="19"/>
    </row>
    <row r="15" ht="113" customHeight="1" spans="1:15">
      <c r="A15" s="93">
        <v>3</v>
      </c>
      <c r="B15" s="91" t="s">
        <v>45</v>
      </c>
      <c r="C15" s="12" t="s">
        <v>46</v>
      </c>
      <c r="D15" s="16" t="s">
        <v>47</v>
      </c>
      <c r="E15" s="12" t="s">
        <v>36</v>
      </c>
      <c r="F15" s="12" t="s">
        <v>29</v>
      </c>
      <c r="G15" s="40">
        <v>35</v>
      </c>
      <c r="H15" s="53">
        <f t="shared" si="0"/>
        <v>33.25</v>
      </c>
      <c r="I15" s="40">
        <f t="shared" si="1"/>
        <v>31.5</v>
      </c>
      <c r="J15" s="53">
        <f t="shared" si="2"/>
        <v>29.75</v>
      </c>
      <c r="K15" s="40">
        <f t="shared" si="3"/>
        <v>28</v>
      </c>
      <c r="L15" s="12" t="s">
        <v>41</v>
      </c>
      <c r="M15" s="92">
        <v>2</v>
      </c>
      <c r="N15" s="12" t="s">
        <v>37</v>
      </c>
      <c r="O15" s="16" t="s">
        <v>48</v>
      </c>
    </row>
    <row r="16" ht="84.65" customHeight="1" spans="1:15">
      <c r="A16" s="94"/>
      <c r="B16" s="91" t="s">
        <v>49</v>
      </c>
      <c r="C16" s="16" t="s">
        <v>50</v>
      </c>
      <c r="D16" s="16" t="s">
        <v>47</v>
      </c>
      <c r="E16" s="12" t="s">
        <v>36</v>
      </c>
      <c r="F16" s="12" t="s">
        <v>29</v>
      </c>
      <c r="G16" s="40">
        <v>35</v>
      </c>
      <c r="H16" s="53">
        <f t="shared" si="0"/>
        <v>33.25</v>
      </c>
      <c r="I16" s="40">
        <f t="shared" si="1"/>
        <v>31.5</v>
      </c>
      <c r="J16" s="53">
        <f t="shared" si="2"/>
        <v>29.75</v>
      </c>
      <c r="K16" s="40">
        <f t="shared" si="3"/>
        <v>28</v>
      </c>
      <c r="L16" s="19"/>
      <c r="M16" s="92">
        <v>2</v>
      </c>
      <c r="N16" s="12" t="s">
        <v>37</v>
      </c>
      <c r="O16" s="19"/>
    </row>
    <row r="17" ht="75.5" customHeight="1" spans="1:15">
      <c r="A17" s="93">
        <v>4</v>
      </c>
      <c r="B17" s="91" t="s">
        <v>51</v>
      </c>
      <c r="C17" s="12" t="s">
        <v>52</v>
      </c>
      <c r="D17" s="16" t="s">
        <v>53</v>
      </c>
      <c r="E17" s="12" t="s">
        <v>54</v>
      </c>
      <c r="F17" s="12" t="s">
        <v>29</v>
      </c>
      <c r="G17" s="40">
        <v>34</v>
      </c>
      <c r="H17" s="40">
        <f t="shared" si="0"/>
        <v>32.3</v>
      </c>
      <c r="I17" s="40">
        <f t="shared" si="1"/>
        <v>30.6</v>
      </c>
      <c r="J17" s="40">
        <f t="shared" si="2"/>
        <v>28.9</v>
      </c>
      <c r="K17" s="40">
        <f t="shared" si="3"/>
        <v>27.2</v>
      </c>
      <c r="L17" s="12" t="s">
        <v>41</v>
      </c>
      <c r="M17" s="92">
        <v>2</v>
      </c>
      <c r="N17" s="12" t="s">
        <v>37</v>
      </c>
      <c r="O17" s="16" t="s">
        <v>55</v>
      </c>
    </row>
    <row r="18" ht="75.5" customHeight="1" spans="1:15">
      <c r="A18" s="94"/>
      <c r="B18" s="91" t="s">
        <v>56</v>
      </c>
      <c r="C18" s="16" t="s">
        <v>57</v>
      </c>
      <c r="D18" s="16" t="s">
        <v>53</v>
      </c>
      <c r="E18" s="12" t="s">
        <v>54</v>
      </c>
      <c r="F18" s="12" t="s">
        <v>29</v>
      </c>
      <c r="G18" s="40">
        <v>34</v>
      </c>
      <c r="H18" s="40">
        <f t="shared" si="0"/>
        <v>32.3</v>
      </c>
      <c r="I18" s="40">
        <f t="shared" si="1"/>
        <v>30.6</v>
      </c>
      <c r="J18" s="40">
        <f t="shared" si="2"/>
        <v>28.9</v>
      </c>
      <c r="K18" s="40">
        <f t="shared" si="3"/>
        <v>27.2</v>
      </c>
      <c r="L18" s="19"/>
      <c r="M18" s="92">
        <v>2</v>
      </c>
      <c r="N18" s="12" t="s">
        <v>37</v>
      </c>
      <c r="O18" s="19"/>
    </row>
    <row r="19" ht="75.5" customHeight="1" spans="1:15">
      <c r="A19" s="93">
        <v>5</v>
      </c>
      <c r="B19" s="91" t="s">
        <v>58</v>
      </c>
      <c r="C19" s="12" t="s">
        <v>59</v>
      </c>
      <c r="D19" s="16" t="s">
        <v>60</v>
      </c>
      <c r="E19" s="12" t="s">
        <v>36</v>
      </c>
      <c r="F19" s="12" t="s">
        <v>29</v>
      </c>
      <c r="G19" s="40">
        <v>34</v>
      </c>
      <c r="H19" s="40">
        <f t="shared" si="0"/>
        <v>32.3</v>
      </c>
      <c r="I19" s="40">
        <f t="shared" si="1"/>
        <v>30.6</v>
      </c>
      <c r="J19" s="40">
        <f t="shared" si="2"/>
        <v>28.9</v>
      </c>
      <c r="K19" s="40">
        <f t="shared" si="3"/>
        <v>27.2</v>
      </c>
      <c r="L19" s="12" t="s">
        <v>41</v>
      </c>
      <c r="M19" s="92">
        <v>3</v>
      </c>
      <c r="N19" s="12" t="s">
        <v>37</v>
      </c>
      <c r="O19" s="19"/>
    </row>
    <row r="20" ht="75.5" customHeight="1" spans="1:15">
      <c r="A20" s="94"/>
      <c r="B20" s="91" t="s">
        <v>61</v>
      </c>
      <c r="C20" s="16" t="s">
        <v>62</v>
      </c>
      <c r="D20" s="16" t="s">
        <v>60</v>
      </c>
      <c r="E20" s="12" t="s">
        <v>36</v>
      </c>
      <c r="F20" s="12" t="s">
        <v>29</v>
      </c>
      <c r="G20" s="40">
        <v>34</v>
      </c>
      <c r="H20" s="40">
        <f t="shared" si="0"/>
        <v>32.3</v>
      </c>
      <c r="I20" s="40">
        <f t="shared" si="1"/>
        <v>30.6</v>
      </c>
      <c r="J20" s="40">
        <f t="shared" si="2"/>
        <v>28.9</v>
      </c>
      <c r="K20" s="40">
        <f t="shared" si="3"/>
        <v>27.2</v>
      </c>
      <c r="L20" s="19"/>
      <c r="M20" s="92">
        <v>3</v>
      </c>
      <c r="N20" s="12" t="s">
        <v>37</v>
      </c>
      <c r="O20" s="19"/>
    </row>
    <row r="21" ht="90.65" customHeight="1" spans="1:15">
      <c r="A21" s="93">
        <v>6</v>
      </c>
      <c r="B21" s="91" t="s">
        <v>63</v>
      </c>
      <c r="C21" s="12" t="s">
        <v>64</v>
      </c>
      <c r="D21" s="16" t="s">
        <v>65</v>
      </c>
      <c r="E21" s="12" t="s">
        <v>36</v>
      </c>
      <c r="F21" s="12" t="s">
        <v>29</v>
      </c>
      <c r="G21" s="40">
        <v>21</v>
      </c>
      <c r="H21" s="53">
        <f t="shared" si="0"/>
        <v>19.95</v>
      </c>
      <c r="I21" s="40">
        <f t="shared" si="1"/>
        <v>18.9</v>
      </c>
      <c r="J21" s="53">
        <f t="shared" si="2"/>
        <v>17.85</v>
      </c>
      <c r="K21" s="40">
        <f t="shared" si="3"/>
        <v>16.8</v>
      </c>
      <c r="L21" s="12" t="s">
        <v>41</v>
      </c>
      <c r="M21" s="92">
        <v>3</v>
      </c>
      <c r="N21" s="12" t="s">
        <v>37</v>
      </c>
      <c r="O21" s="19"/>
    </row>
    <row r="22" ht="84.5" customHeight="1" spans="1:15">
      <c r="A22" s="19"/>
      <c r="B22" s="91" t="s">
        <v>66</v>
      </c>
      <c r="C22" s="16" t="s">
        <v>67</v>
      </c>
      <c r="D22" s="16" t="s">
        <v>65</v>
      </c>
      <c r="E22" s="12" t="s">
        <v>36</v>
      </c>
      <c r="F22" s="12" t="s">
        <v>29</v>
      </c>
      <c r="G22" s="40">
        <v>21</v>
      </c>
      <c r="H22" s="53">
        <f t="shared" si="0"/>
        <v>19.95</v>
      </c>
      <c r="I22" s="40">
        <f t="shared" si="1"/>
        <v>18.9</v>
      </c>
      <c r="J22" s="53">
        <f t="shared" si="2"/>
        <v>17.85</v>
      </c>
      <c r="K22" s="40">
        <f t="shared" si="3"/>
        <v>16.8</v>
      </c>
      <c r="L22" s="19"/>
      <c r="M22" s="92">
        <v>3</v>
      </c>
      <c r="N22" s="12" t="s">
        <v>37</v>
      </c>
      <c r="O22" s="19"/>
    </row>
    <row r="23" ht="168.5" customHeight="1" spans="1:15">
      <c r="A23" s="93">
        <v>7</v>
      </c>
      <c r="B23" s="91" t="s">
        <v>68</v>
      </c>
      <c r="C23" s="12" t="s">
        <v>69</v>
      </c>
      <c r="D23" s="16" t="s">
        <v>70</v>
      </c>
      <c r="E23" s="12" t="s">
        <v>71</v>
      </c>
      <c r="F23" s="12" t="s">
        <v>72</v>
      </c>
      <c r="G23" s="40">
        <v>57</v>
      </c>
      <c r="H23" s="53">
        <f t="shared" si="0"/>
        <v>54.15</v>
      </c>
      <c r="I23" s="40">
        <f t="shared" si="1"/>
        <v>51.3</v>
      </c>
      <c r="J23" s="53">
        <f t="shared" si="2"/>
        <v>48.45</v>
      </c>
      <c r="K23" s="40">
        <f t="shared" si="3"/>
        <v>45.6</v>
      </c>
      <c r="L23" s="16" t="s">
        <v>73</v>
      </c>
      <c r="M23" s="92">
        <v>3</v>
      </c>
      <c r="N23" s="12" t="s">
        <v>74</v>
      </c>
      <c r="O23" s="19"/>
    </row>
    <row r="24" ht="42.5" customHeight="1" spans="1:15">
      <c r="A24" s="94"/>
      <c r="B24" s="91" t="s">
        <v>75</v>
      </c>
      <c r="C24" s="12" t="s">
        <v>76</v>
      </c>
      <c r="D24" s="19"/>
      <c r="E24" s="19"/>
      <c r="F24" s="12" t="s">
        <v>77</v>
      </c>
      <c r="G24" s="95">
        <v>0.3</v>
      </c>
      <c r="H24" s="95">
        <v>0.3</v>
      </c>
      <c r="I24" s="95">
        <v>0.3</v>
      </c>
      <c r="J24" s="95">
        <v>0.3</v>
      </c>
      <c r="K24" s="95">
        <v>0.3</v>
      </c>
      <c r="L24" s="19"/>
      <c r="M24" s="92">
        <v>3</v>
      </c>
      <c r="N24" s="12" t="s">
        <v>74</v>
      </c>
      <c r="O24" s="19"/>
    </row>
    <row r="25" ht="98.65" customHeight="1" spans="1:15">
      <c r="A25" s="94"/>
      <c r="B25" s="91" t="s">
        <v>78</v>
      </c>
      <c r="C25" s="16" t="s">
        <v>79</v>
      </c>
      <c r="D25" s="16" t="s">
        <v>70</v>
      </c>
      <c r="E25" s="12" t="s">
        <v>71</v>
      </c>
      <c r="F25" s="12" t="s">
        <v>72</v>
      </c>
      <c r="G25" s="40">
        <v>57</v>
      </c>
      <c r="H25" s="53">
        <f t="shared" ref="H25:H29" si="4">G25*0.95</f>
        <v>54.15</v>
      </c>
      <c r="I25" s="40">
        <f t="shared" ref="I25:I29" si="5">G25*0.9</f>
        <v>51.3</v>
      </c>
      <c r="J25" s="53">
        <f t="shared" ref="J25:J29" si="6">G25*0.85</f>
        <v>48.45</v>
      </c>
      <c r="K25" s="40">
        <f t="shared" ref="K25:K29" si="7">G25*0.8</f>
        <v>45.6</v>
      </c>
      <c r="L25" s="19"/>
      <c r="M25" s="92">
        <v>3</v>
      </c>
      <c r="N25" s="12" t="s">
        <v>74</v>
      </c>
      <c r="O25" s="19"/>
    </row>
    <row r="26" ht="105" customHeight="1" spans="1:15">
      <c r="A26" s="93">
        <v>8</v>
      </c>
      <c r="B26" s="91" t="s">
        <v>80</v>
      </c>
      <c r="C26" s="12" t="s">
        <v>81</v>
      </c>
      <c r="D26" s="16" t="s">
        <v>82</v>
      </c>
      <c r="E26" s="12" t="s">
        <v>83</v>
      </c>
      <c r="F26" s="12" t="s">
        <v>72</v>
      </c>
      <c r="G26" s="40">
        <v>53</v>
      </c>
      <c r="H26" s="53">
        <f t="shared" si="4"/>
        <v>50.35</v>
      </c>
      <c r="I26" s="40">
        <f t="shared" si="5"/>
        <v>47.7</v>
      </c>
      <c r="J26" s="53">
        <f t="shared" si="6"/>
        <v>45.05</v>
      </c>
      <c r="K26" s="40">
        <f t="shared" si="7"/>
        <v>42.4</v>
      </c>
      <c r="L26" s="12" t="s">
        <v>84</v>
      </c>
      <c r="M26" s="92">
        <v>1</v>
      </c>
      <c r="N26" s="12" t="s">
        <v>74</v>
      </c>
      <c r="O26" s="16" t="s">
        <v>85</v>
      </c>
    </row>
    <row r="27" ht="45.5" customHeight="1" spans="1:15">
      <c r="A27" s="94"/>
      <c r="B27" s="91" t="s">
        <v>86</v>
      </c>
      <c r="C27" s="12" t="s">
        <v>87</v>
      </c>
      <c r="D27" s="19"/>
      <c r="E27" s="19"/>
      <c r="F27" s="12" t="s">
        <v>77</v>
      </c>
      <c r="G27" s="95">
        <v>0.3</v>
      </c>
      <c r="H27" s="95">
        <v>0.3</v>
      </c>
      <c r="I27" s="95">
        <v>0.3</v>
      </c>
      <c r="J27" s="95">
        <v>0.3</v>
      </c>
      <c r="K27" s="95">
        <v>0.3</v>
      </c>
      <c r="L27" s="19"/>
      <c r="M27" s="92">
        <v>1</v>
      </c>
      <c r="N27" s="12" t="s">
        <v>74</v>
      </c>
      <c r="O27" s="19"/>
    </row>
    <row r="28" ht="75.5" customHeight="1" spans="1:15">
      <c r="A28" s="94"/>
      <c r="B28" s="91" t="s">
        <v>88</v>
      </c>
      <c r="C28" s="16" t="s">
        <v>89</v>
      </c>
      <c r="D28" s="12" t="s">
        <v>90</v>
      </c>
      <c r="E28" s="12" t="s">
        <v>83</v>
      </c>
      <c r="F28" s="12" t="s">
        <v>72</v>
      </c>
      <c r="G28" s="40">
        <v>53</v>
      </c>
      <c r="H28" s="53">
        <f t="shared" si="4"/>
        <v>50.35</v>
      </c>
      <c r="I28" s="40">
        <f t="shared" si="5"/>
        <v>47.7</v>
      </c>
      <c r="J28" s="53">
        <f t="shared" si="6"/>
        <v>45.05</v>
      </c>
      <c r="K28" s="40">
        <f t="shared" si="7"/>
        <v>42.4</v>
      </c>
      <c r="L28" s="19"/>
      <c r="M28" s="92">
        <v>1</v>
      </c>
      <c r="N28" s="12" t="s">
        <v>74</v>
      </c>
      <c r="O28" s="19"/>
    </row>
    <row r="29" ht="89" customHeight="1" spans="1:15">
      <c r="A29" s="93">
        <v>9</v>
      </c>
      <c r="B29" s="91" t="s">
        <v>91</v>
      </c>
      <c r="C29" s="12" t="s">
        <v>92</v>
      </c>
      <c r="D29" s="16" t="s">
        <v>93</v>
      </c>
      <c r="E29" s="12" t="s">
        <v>94</v>
      </c>
      <c r="F29" s="12" t="s">
        <v>72</v>
      </c>
      <c r="G29" s="40">
        <v>60</v>
      </c>
      <c r="H29" s="40">
        <f t="shared" si="4"/>
        <v>57</v>
      </c>
      <c r="I29" s="40">
        <f t="shared" si="5"/>
        <v>54</v>
      </c>
      <c r="J29" s="40">
        <f t="shared" si="6"/>
        <v>51</v>
      </c>
      <c r="K29" s="40">
        <f t="shared" si="7"/>
        <v>48</v>
      </c>
      <c r="L29" s="12" t="s">
        <v>95</v>
      </c>
      <c r="M29" s="92">
        <v>2</v>
      </c>
      <c r="N29" s="12" t="s">
        <v>74</v>
      </c>
      <c r="O29" s="16" t="s">
        <v>96</v>
      </c>
    </row>
    <row r="30" ht="45.5" customHeight="1" spans="1:15">
      <c r="A30" s="94"/>
      <c r="B30" s="91" t="s">
        <v>97</v>
      </c>
      <c r="C30" s="12" t="s">
        <v>98</v>
      </c>
      <c r="D30" s="19"/>
      <c r="E30" s="19"/>
      <c r="F30" s="12" t="s">
        <v>77</v>
      </c>
      <c r="G30" s="95">
        <v>0.3</v>
      </c>
      <c r="H30" s="95">
        <v>0.3</v>
      </c>
      <c r="I30" s="95">
        <v>0.3</v>
      </c>
      <c r="J30" s="95">
        <v>0.3</v>
      </c>
      <c r="K30" s="95">
        <v>0.3</v>
      </c>
      <c r="L30" s="19"/>
      <c r="M30" s="92">
        <v>2</v>
      </c>
      <c r="N30" s="12" t="s">
        <v>74</v>
      </c>
      <c r="O30" s="19"/>
    </row>
    <row r="31" ht="75.65" customHeight="1" spans="1:15">
      <c r="A31" s="94"/>
      <c r="B31" s="91" t="s">
        <v>99</v>
      </c>
      <c r="C31" s="16" t="s">
        <v>100</v>
      </c>
      <c r="D31" s="16" t="s">
        <v>93</v>
      </c>
      <c r="E31" s="12" t="s">
        <v>94</v>
      </c>
      <c r="F31" s="12" t="s">
        <v>72</v>
      </c>
      <c r="G31" s="40">
        <v>60</v>
      </c>
      <c r="H31" s="40">
        <f t="shared" ref="H31:H35" si="8">G31*0.95</f>
        <v>57</v>
      </c>
      <c r="I31" s="40">
        <f t="shared" ref="I31:I35" si="9">G31*0.9</f>
        <v>54</v>
      </c>
      <c r="J31" s="40">
        <f t="shared" ref="J31:J35" si="10">G31*0.85</f>
        <v>51</v>
      </c>
      <c r="K31" s="40">
        <f t="shared" ref="K31:K35" si="11">G31*0.8</f>
        <v>48</v>
      </c>
      <c r="L31" s="19"/>
      <c r="M31" s="92">
        <v>2</v>
      </c>
      <c r="N31" s="12" t="s">
        <v>74</v>
      </c>
      <c r="O31" s="19"/>
    </row>
    <row r="32" ht="107" customHeight="1" spans="1:15">
      <c r="A32" s="93">
        <v>10</v>
      </c>
      <c r="B32" s="91" t="s">
        <v>101</v>
      </c>
      <c r="C32" s="12" t="s">
        <v>102</v>
      </c>
      <c r="D32" s="16" t="s">
        <v>103</v>
      </c>
      <c r="E32" s="12" t="s">
        <v>104</v>
      </c>
      <c r="F32" s="12" t="s">
        <v>72</v>
      </c>
      <c r="G32" s="40">
        <v>57</v>
      </c>
      <c r="H32" s="53">
        <f t="shared" si="8"/>
        <v>54.15</v>
      </c>
      <c r="I32" s="40">
        <f t="shared" si="9"/>
        <v>51.3</v>
      </c>
      <c r="J32" s="53">
        <f t="shared" si="10"/>
        <v>48.45</v>
      </c>
      <c r="K32" s="40">
        <f t="shared" si="11"/>
        <v>45.6</v>
      </c>
      <c r="L32" s="12" t="s">
        <v>105</v>
      </c>
      <c r="M32" s="92">
        <v>1</v>
      </c>
      <c r="N32" s="12" t="s">
        <v>74</v>
      </c>
      <c r="O32" s="16" t="s">
        <v>106</v>
      </c>
    </row>
    <row r="33" ht="42.5" customHeight="1" spans="1:15">
      <c r="A33" s="94"/>
      <c r="B33" s="91" t="s">
        <v>107</v>
      </c>
      <c r="C33" s="12" t="s">
        <v>108</v>
      </c>
      <c r="D33" s="19"/>
      <c r="E33" s="19"/>
      <c r="F33" s="12" t="s">
        <v>77</v>
      </c>
      <c r="G33" s="95">
        <v>0.3</v>
      </c>
      <c r="H33" s="96">
        <v>0.3</v>
      </c>
      <c r="I33" s="95">
        <v>0.3</v>
      </c>
      <c r="J33" s="96">
        <v>0.3</v>
      </c>
      <c r="K33" s="95">
        <v>0.3</v>
      </c>
      <c r="L33" s="19"/>
      <c r="M33" s="92">
        <v>1</v>
      </c>
      <c r="N33" s="12" t="s">
        <v>74</v>
      </c>
      <c r="O33" s="19"/>
    </row>
    <row r="34" ht="70.5" customHeight="1" spans="1:15">
      <c r="A34" s="94"/>
      <c r="B34" s="91" t="s">
        <v>109</v>
      </c>
      <c r="C34" s="16" t="s">
        <v>110</v>
      </c>
      <c r="D34" s="12" t="s">
        <v>111</v>
      </c>
      <c r="E34" s="12" t="s">
        <v>104</v>
      </c>
      <c r="F34" s="12" t="s">
        <v>72</v>
      </c>
      <c r="G34" s="40">
        <v>57</v>
      </c>
      <c r="H34" s="53">
        <f t="shared" si="8"/>
        <v>54.15</v>
      </c>
      <c r="I34" s="40">
        <f t="shared" si="9"/>
        <v>51.3</v>
      </c>
      <c r="J34" s="53">
        <f t="shared" si="10"/>
        <v>48.45</v>
      </c>
      <c r="K34" s="40">
        <f t="shared" si="11"/>
        <v>45.6</v>
      </c>
      <c r="L34" s="19"/>
      <c r="M34" s="92">
        <v>1</v>
      </c>
      <c r="N34" s="12" t="s">
        <v>74</v>
      </c>
      <c r="O34" s="19"/>
    </row>
    <row r="35" ht="120" customHeight="1" spans="1:15">
      <c r="A35" s="93">
        <v>11</v>
      </c>
      <c r="B35" s="91" t="s">
        <v>112</v>
      </c>
      <c r="C35" s="12" t="s">
        <v>113</v>
      </c>
      <c r="D35" s="16" t="s">
        <v>114</v>
      </c>
      <c r="E35" s="12" t="s">
        <v>115</v>
      </c>
      <c r="F35" s="12" t="s">
        <v>72</v>
      </c>
      <c r="G35" s="40">
        <v>57</v>
      </c>
      <c r="H35" s="53">
        <f t="shared" si="8"/>
        <v>54.15</v>
      </c>
      <c r="I35" s="40">
        <f t="shared" si="9"/>
        <v>51.3</v>
      </c>
      <c r="J35" s="53">
        <f t="shared" si="10"/>
        <v>48.45</v>
      </c>
      <c r="K35" s="40">
        <f t="shared" si="11"/>
        <v>45.6</v>
      </c>
      <c r="L35" s="16" t="s">
        <v>116</v>
      </c>
      <c r="M35" s="92">
        <v>1</v>
      </c>
      <c r="N35" s="12" t="s">
        <v>74</v>
      </c>
      <c r="O35" s="16" t="s">
        <v>117</v>
      </c>
    </row>
    <row r="36" ht="42.5" customHeight="1" spans="1:15">
      <c r="A36" s="94"/>
      <c r="B36" s="91" t="s">
        <v>118</v>
      </c>
      <c r="C36" s="12" t="s">
        <v>119</v>
      </c>
      <c r="D36" s="19"/>
      <c r="E36" s="19"/>
      <c r="F36" s="12" t="s">
        <v>77</v>
      </c>
      <c r="G36" s="95">
        <v>0.3</v>
      </c>
      <c r="H36" s="95">
        <v>0.3</v>
      </c>
      <c r="I36" s="95">
        <v>0.3</v>
      </c>
      <c r="J36" s="95">
        <v>0.3</v>
      </c>
      <c r="K36" s="95">
        <v>0.3</v>
      </c>
      <c r="L36" s="19"/>
      <c r="M36" s="92">
        <v>1</v>
      </c>
      <c r="N36" s="12" t="s">
        <v>74</v>
      </c>
      <c r="O36" s="19"/>
    </row>
    <row r="37" ht="56.65" customHeight="1" spans="1:15">
      <c r="A37" s="94"/>
      <c r="B37" s="91" t="s">
        <v>120</v>
      </c>
      <c r="C37" s="16" t="s">
        <v>121</v>
      </c>
      <c r="D37" s="16" t="s">
        <v>122</v>
      </c>
      <c r="E37" s="19"/>
      <c r="F37" s="12" t="s">
        <v>72</v>
      </c>
      <c r="G37" s="95">
        <v>0.5</v>
      </c>
      <c r="H37" s="55">
        <v>0.5</v>
      </c>
      <c r="I37" s="95">
        <v>0.5</v>
      </c>
      <c r="J37" s="95">
        <v>0.5</v>
      </c>
      <c r="K37" s="95">
        <v>0.5</v>
      </c>
      <c r="L37" s="19"/>
      <c r="M37" s="92">
        <v>3</v>
      </c>
      <c r="N37" s="12" t="s">
        <v>74</v>
      </c>
      <c r="O37" s="19"/>
    </row>
    <row r="38" ht="68" customHeight="1" spans="1:15">
      <c r="A38" s="19"/>
      <c r="B38" s="91" t="s">
        <v>123</v>
      </c>
      <c r="C38" s="16" t="s">
        <v>124</v>
      </c>
      <c r="D38" s="16" t="s">
        <v>114</v>
      </c>
      <c r="E38" s="12" t="s">
        <v>115</v>
      </c>
      <c r="F38" s="12" t="s">
        <v>72</v>
      </c>
      <c r="G38" s="40">
        <v>57</v>
      </c>
      <c r="H38" s="53">
        <f t="shared" ref="H38:H42" si="12">G38*0.95</f>
        <v>54.15</v>
      </c>
      <c r="I38" s="40">
        <f t="shared" ref="I38:I42" si="13">G38*0.9</f>
        <v>51.3</v>
      </c>
      <c r="J38" s="53">
        <f t="shared" ref="J38:J42" si="14">G38*0.85</f>
        <v>48.45</v>
      </c>
      <c r="K38" s="40">
        <f t="shared" ref="K38:K42" si="15">G38*0.8</f>
        <v>45.6</v>
      </c>
      <c r="L38" s="19"/>
      <c r="M38" s="92">
        <v>1</v>
      </c>
      <c r="N38" s="12" t="s">
        <v>74</v>
      </c>
      <c r="O38" s="19"/>
    </row>
    <row r="39" ht="117" customHeight="1" spans="1:15">
      <c r="A39" s="93">
        <v>12</v>
      </c>
      <c r="B39" s="91" t="s">
        <v>125</v>
      </c>
      <c r="C39" s="12" t="s">
        <v>126</v>
      </c>
      <c r="D39" s="16" t="s">
        <v>127</v>
      </c>
      <c r="E39" s="12" t="s">
        <v>128</v>
      </c>
      <c r="F39" s="12" t="s">
        <v>72</v>
      </c>
      <c r="G39" s="40">
        <v>53</v>
      </c>
      <c r="H39" s="53">
        <f t="shared" si="12"/>
        <v>50.35</v>
      </c>
      <c r="I39" s="40">
        <f t="shared" si="13"/>
        <v>47.7</v>
      </c>
      <c r="J39" s="53">
        <f t="shared" si="14"/>
        <v>45.05</v>
      </c>
      <c r="K39" s="40">
        <f t="shared" si="15"/>
        <v>42.4</v>
      </c>
      <c r="L39" s="16" t="s">
        <v>129</v>
      </c>
      <c r="M39" s="92">
        <v>2</v>
      </c>
      <c r="N39" s="12" t="s">
        <v>74</v>
      </c>
      <c r="O39" s="16" t="s">
        <v>130</v>
      </c>
    </row>
    <row r="40" ht="42.5" customHeight="1" spans="1:15">
      <c r="A40" s="94"/>
      <c r="B40" s="91" t="s">
        <v>131</v>
      </c>
      <c r="C40" s="12" t="s">
        <v>132</v>
      </c>
      <c r="D40" s="19"/>
      <c r="E40" s="19"/>
      <c r="F40" s="12" t="s">
        <v>77</v>
      </c>
      <c r="G40" s="95">
        <v>0.3</v>
      </c>
      <c r="H40" s="95">
        <v>0.3</v>
      </c>
      <c r="I40" s="95">
        <v>0.3</v>
      </c>
      <c r="J40" s="95">
        <v>0.3</v>
      </c>
      <c r="K40" s="95">
        <v>0.3</v>
      </c>
      <c r="L40" s="19"/>
      <c r="M40" s="92">
        <v>2</v>
      </c>
      <c r="N40" s="12" t="s">
        <v>74</v>
      </c>
      <c r="O40" s="19"/>
    </row>
    <row r="41" ht="68" customHeight="1" spans="1:15">
      <c r="A41" s="94"/>
      <c r="B41" s="91" t="s">
        <v>133</v>
      </c>
      <c r="C41" s="16" t="s">
        <v>134</v>
      </c>
      <c r="D41" s="16" t="s">
        <v>127</v>
      </c>
      <c r="E41" s="12" t="s">
        <v>128</v>
      </c>
      <c r="F41" s="12" t="s">
        <v>72</v>
      </c>
      <c r="G41" s="40">
        <v>53</v>
      </c>
      <c r="H41" s="53">
        <f t="shared" si="12"/>
        <v>50.35</v>
      </c>
      <c r="I41" s="40">
        <f t="shared" si="13"/>
        <v>47.7</v>
      </c>
      <c r="J41" s="53">
        <f t="shared" si="14"/>
        <v>45.05</v>
      </c>
      <c r="K41" s="40">
        <f t="shared" si="15"/>
        <v>42.4</v>
      </c>
      <c r="L41" s="19"/>
      <c r="M41" s="92">
        <v>2</v>
      </c>
      <c r="N41" s="12" t="s">
        <v>74</v>
      </c>
      <c r="O41" s="19"/>
    </row>
    <row r="42" ht="56.5" customHeight="1" spans="1:15">
      <c r="A42" s="93">
        <v>13</v>
      </c>
      <c r="B42" s="91" t="s">
        <v>135</v>
      </c>
      <c r="C42" s="12" t="s">
        <v>136</v>
      </c>
      <c r="D42" s="16" t="s">
        <v>137</v>
      </c>
      <c r="E42" s="12" t="s">
        <v>138</v>
      </c>
      <c r="F42" s="12" t="s">
        <v>72</v>
      </c>
      <c r="G42" s="40">
        <v>22</v>
      </c>
      <c r="H42" s="40">
        <f t="shared" si="12"/>
        <v>20.9</v>
      </c>
      <c r="I42" s="40">
        <f t="shared" si="13"/>
        <v>19.8</v>
      </c>
      <c r="J42" s="40">
        <f t="shared" si="14"/>
        <v>18.7</v>
      </c>
      <c r="K42" s="40">
        <f t="shared" si="15"/>
        <v>17.6</v>
      </c>
      <c r="L42" s="12" t="s">
        <v>139</v>
      </c>
      <c r="M42" s="92">
        <v>3</v>
      </c>
      <c r="N42" s="12" t="s">
        <v>74</v>
      </c>
      <c r="O42" s="19"/>
    </row>
    <row r="43" ht="48" customHeight="1" spans="1:15">
      <c r="A43" s="94"/>
      <c r="B43" s="91" t="s">
        <v>140</v>
      </c>
      <c r="C43" s="12" t="s">
        <v>141</v>
      </c>
      <c r="D43" s="19"/>
      <c r="E43" s="19"/>
      <c r="F43" s="12" t="s">
        <v>77</v>
      </c>
      <c r="G43" s="95">
        <v>0.3</v>
      </c>
      <c r="H43" s="95">
        <v>0.3</v>
      </c>
      <c r="I43" s="95">
        <v>0.3</v>
      </c>
      <c r="J43" s="95">
        <v>0.3</v>
      </c>
      <c r="K43" s="95">
        <v>0.3</v>
      </c>
      <c r="L43" s="19"/>
      <c r="M43" s="92">
        <v>3</v>
      </c>
      <c r="N43" s="12" t="s">
        <v>74</v>
      </c>
      <c r="O43" s="19"/>
    </row>
    <row r="44" ht="56.65" customHeight="1" spans="1:15">
      <c r="A44" s="94"/>
      <c r="B44" s="91" t="s">
        <v>142</v>
      </c>
      <c r="C44" s="16" t="s">
        <v>143</v>
      </c>
      <c r="D44" s="16" t="s">
        <v>137</v>
      </c>
      <c r="E44" s="12" t="s">
        <v>138</v>
      </c>
      <c r="F44" s="12" t="s">
        <v>72</v>
      </c>
      <c r="G44" s="40">
        <v>22</v>
      </c>
      <c r="H44" s="40">
        <f t="shared" ref="H44:H48" si="16">G44*0.95</f>
        <v>20.9</v>
      </c>
      <c r="I44" s="40">
        <f t="shared" ref="I44:I48" si="17">G44*0.9</f>
        <v>19.8</v>
      </c>
      <c r="J44" s="40">
        <f t="shared" ref="J44:J48" si="18">G44*0.85</f>
        <v>18.7</v>
      </c>
      <c r="K44" s="40">
        <f t="shared" ref="K44:K48" si="19">G44*0.8</f>
        <v>17.6</v>
      </c>
      <c r="L44" s="19"/>
      <c r="M44" s="92">
        <v>3</v>
      </c>
      <c r="N44" s="12" t="s">
        <v>74</v>
      </c>
      <c r="O44" s="19"/>
    </row>
    <row r="45" ht="81.5" customHeight="1" spans="1:15">
      <c r="A45" s="93">
        <v>14</v>
      </c>
      <c r="B45" s="91" t="s">
        <v>144</v>
      </c>
      <c r="C45" s="12" t="s">
        <v>145</v>
      </c>
      <c r="D45" s="16" t="s">
        <v>146</v>
      </c>
      <c r="E45" s="12" t="s">
        <v>147</v>
      </c>
      <c r="F45" s="12" t="s">
        <v>72</v>
      </c>
      <c r="G45" s="40">
        <v>57</v>
      </c>
      <c r="H45" s="53">
        <f t="shared" si="16"/>
        <v>54.15</v>
      </c>
      <c r="I45" s="40">
        <f t="shared" si="17"/>
        <v>51.3</v>
      </c>
      <c r="J45" s="53">
        <f t="shared" si="18"/>
        <v>48.45</v>
      </c>
      <c r="K45" s="40">
        <f t="shared" si="19"/>
        <v>45.6</v>
      </c>
      <c r="L45" s="12" t="s">
        <v>105</v>
      </c>
      <c r="M45" s="92">
        <v>1</v>
      </c>
      <c r="N45" s="12" t="s">
        <v>74</v>
      </c>
      <c r="O45" s="16" t="s">
        <v>148</v>
      </c>
    </row>
    <row r="46" ht="53" customHeight="1" spans="1:15">
      <c r="A46" s="94"/>
      <c r="B46" s="91" t="s">
        <v>149</v>
      </c>
      <c r="C46" s="12" t="s">
        <v>150</v>
      </c>
      <c r="D46" s="19"/>
      <c r="E46" s="19"/>
      <c r="F46" s="12" t="s">
        <v>77</v>
      </c>
      <c r="G46" s="95">
        <v>0.3</v>
      </c>
      <c r="H46" s="95">
        <v>0.3</v>
      </c>
      <c r="I46" s="95">
        <v>0.3</v>
      </c>
      <c r="J46" s="95">
        <v>0.3</v>
      </c>
      <c r="K46" s="95">
        <v>0.3</v>
      </c>
      <c r="L46" s="19"/>
      <c r="M46" s="92">
        <v>1</v>
      </c>
      <c r="N46" s="12" t="s">
        <v>74</v>
      </c>
      <c r="O46" s="19"/>
    </row>
    <row r="47" ht="68" customHeight="1" spans="1:15">
      <c r="A47" s="94"/>
      <c r="B47" s="91" t="s">
        <v>151</v>
      </c>
      <c r="C47" s="16" t="s">
        <v>152</v>
      </c>
      <c r="D47" s="16" t="s">
        <v>146</v>
      </c>
      <c r="E47" s="12" t="s">
        <v>147</v>
      </c>
      <c r="F47" s="12" t="s">
        <v>72</v>
      </c>
      <c r="G47" s="40">
        <v>57</v>
      </c>
      <c r="H47" s="53">
        <f t="shared" si="16"/>
        <v>54.15</v>
      </c>
      <c r="I47" s="40">
        <f t="shared" si="17"/>
        <v>51.3</v>
      </c>
      <c r="J47" s="53">
        <f t="shared" si="18"/>
        <v>48.45</v>
      </c>
      <c r="K47" s="40">
        <f t="shared" si="19"/>
        <v>45.6</v>
      </c>
      <c r="L47" s="19"/>
      <c r="M47" s="92">
        <v>1</v>
      </c>
      <c r="N47" s="12" t="s">
        <v>74</v>
      </c>
      <c r="O47" s="19"/>
    </row>
    <row r="48" ht="135" customHeight="1" spans="1:15">
      <c r="A48" s="93">
        <v>15</v>
      </c>
      <c r="B48" s="91" t="s">
        <v>153</v>
      </c>
      <c r="C48" s="12" t="s">
        <v>154</v>
      </c>
      <c r="D48" s="16" t="s">
        <v>155</v>
      </c>
      <c r="E48" s="12" t="s">
        <v>147</v>
      </c>
      <c r="F48" s="12" t="s">
        <v>72</v>
      </c>
      <c r="G48" s="40">
        <v>53</v>
      </c>
      <c r="H48" s="53">
        <f t="shared" si="16"/>
        <v>50.35</v>
      </c>
      <c r="I48" s="40">
        <f t="shared" si="17"/>
        <v>47.7</v>
      </c>
      <c r="J48" s="53">
        <f t="shared" si="18"/>
        <v>45.05</v>
      </c>
      <c r="K48" s="40">
        <f t="shared" si="19"/>
        <v>42.4</v>
      </c>
      <c r="L48" s="12" t="s">
        <v>84</v>
      </c>
      <c r="M48" s="92">
        <v>1</v>
      </c>
      <c r="N48" s="12" t="s">
        <v>74</v>
      </c>
      <c r="O48" s="16" t="s">
        <v>156</v>
      </c>
    </row>
    <row r="49" ht="53" customHeight="1" spans="1:15">
      <c r="A49" s="94"/>
      <c r="B49" s="91" t="s">
        <v>157</v>
      </c>
      <c r="C49" s="12" t="s">
        <v>158</v>
      </c>
      <c r="D49" s="19"/>
      <c r="E49" s="19"/>
      <c r="F49" s="12" t="s">
        <v>77</v>
      </c>
      <c r="G49" s="95">
        <v>0.3</v>
      </c>
      <c r="H49" s="95">
        <v>0.3</v>
      </c>
      <c r="I49" s="95">
        <v>0.3</v>
      </c>
      <c r="J49" s="95">
        <v>0.3</v>
      </c>
      <c r="K49" s="95">
        <v>0.3</v>
      </c>
      <c r="L49" s="19"/>
      <c r="M49" s="92">
        <v>1</v>
      </c>
      <c r="N49" s="12" t="s">
        <v>74</v>
      </c>
      <c r="O49" s="19"/>
    </row>
    <row r="50" ht="70.65" customHeight="1" spans="1:15">
      <c r="A50" s="94"/>
      <c r="B50" s="91" t="s">
        <v>159</v>
      </c>
      <c r="C50" s="16" t="s">
        <v>160</v>
      </c>
      <c r="D50" s="16" t="s">
        <v>155</v>
      </c>
      <c r="E50" s="12" t="s">
        <v>147</v>
      </c>
      <c r="F50" s="12" t="s">
        <v>72</v>
      </c>
      <c r="G50" s="40">
        <v>53</v>
      </c>
      <c r="H50" s="53">
        <f t="shared" ref="H50:H54" si="20">G50*0.95</f>
        <v>50.35</v>
      </c>
      <c r="I50" s="40">
        <f t="shared" ref="I50:I54" si="21">G50*0.9</f>
        <v>47.7</v>
      </c>
      <c r="J50" s="53">
        <f t="shared" ref="J50:J54" si="22">G50*0.85</f>
        <v>45.05</v>
      </c>
      <c r="K50" s="40">
        <f t="shared" ref="K50:K54" si="23">G50*0.8</f>
        <v>42.4</v>
      </c>
      <c r="L50" s="19"/>
      <c r="M50" s="92">
        <v>1</v>
      </c>
      <c r="N50" s="12" t="s">
        <v>74</v>
      </c>
      <c r="O50" s="19"/>
    </row>
    <row r="51" ht="70.5" customHeight="1" spans="1:15">
      <c r="A51" s="93">
        <v>16</v>
      </c>
      <c r="B51" s="91" t="s">
        <v>161</v>
      </c>
      <c r="C51" s="12" t="s">
        <v>162</v>
      </c>
      <c r="D51" s="12" t="s">
        <v>163</v>
      </c>
      <c r="E51" s="12" t="s">
        <v>147</v>
      </c>
      <c r="F51" s="12" t="s">
        <v>72</v>
      </c>
      <c r="G51" s="40">
        <v>53</v>
      </c>
      <c r="H51" s="53">
        <f t="shared" si="20"/>
        <v>50.35</v>
      </c>
      <c r="I51" s="40">
        <f t="shared" si="21"/>
        <v>47.7</v>
      </c>
      <c r="J51" s="53">
        <f t="shared" si="22"/>
        <v>45.05</v>
      </c>
      <c r="K51" s="40">
        <f t="shared" si="23"/>
        <v>42.4</v>
      </c>
      <c r="L51" s="12" t="s">
        <v>84</v>
      </c>
      <c r="M51" s="92">
        <v>2</v>
      </c>
      <c r="N51" s="12" t="s">
        <v>74</v>
      </c>
      <c r="O51" s="12" t="s">
        <v>164</v>
      </c>
    </row>
    <row r="52" ht="63" customHeight="1" spans="1:15">
      <c r="A52" s="94"/>
      <c r="B52" s="91" t="s">
        <v>165</v>
      </c>
      <c r="C52" s="12" t="s">
        <v>166</v>
      </c>
      <c r="D52" s="19"/>
      <c r="E52" s="19"/>
      <c r="F52" s="12" t="s">
        <v>77</v>
      </c>
      <c r="G52" s="95">
        <v>0.3</v>
      </c>
      <c r="H52" s="95">
        <v>0.3</v>
      </c>
      <c r="I52" s="95">
        <v>0.3</v>
      </c>
      <c r="J52" s="95">
        <v>0.3</v>
      </c>
      <c r="K52" s="95">
        <v>0.3</v>
      </c>
      <c r="L52" s="19"/>
      <c r="M52" s="92">
        <v>2</v>
      </c>
      <c r="N52" s="12" t="s">
        <v>74</v>
      </c>
      <c r="O52" s="19"/>
    </row>
    <row r="53" ht="70.5" customHeight="1" spans="1:15">
      <c r="A53" s="94"/>
      <c r="B53" s="91" t="s">
        <v>167</v>
      </c>
      <c r="C53" s="12" t="s">
        <v>168</v>
      </c>
      <c r="D53" s="16" t="s">
        <v>169</v>
      </c>
      <c r="E53" s="12" t="s">
        <v>147</v>
      </c>
      <c r="F53" s="12" t="s">
        <v>72</v>
      </c>
      <c r="G53" s="40">
        <v>53</v>
      </c>
      <c r="H53" s="53">
        <f t="shared" si="20"/>
        <v>50.35</v>
      </c>
      <c r="I53" s="40">
        <f t="shared" si="21"/>
        <v>47.7</v>
      </c>
      <c r="J53" s="53">
        <f t="shared" si="22"/>
        <v>45.05</v>
      </c>
      <c r="K53" s="40">
        <f t="shared" si="23"/>
        <v>42.4</v>
      </c>
      <c r="L53" s="19"/>
      <c r="M53" s="92">
        <v>2</v>
      </c>
      <c r="N53" s="12" t="s">
        <v>74</v>
      </c>
      <c r="O53" s="19"/>
    </row>
    <row r="54" ht="84.5" customHeight="1" spans="1:15">
      <c r="A54" s="93">
        <v>17</v>
      </c>
      <c r="B54" s="91" t="s">
        <v>170</v>
      </c>
      <c r="C54" s="12" t="s">
        <v>171</v>
      </c>
      <c r="D54" s="16" t="s">
        <v>172</v>
      </c>
      <c r="E54" s="12" t="s">
        <v>147</v>
      </c>
      <c r="F54" s="12" t="s">
        <v>72</v>
      </c>
      <c r="G54" s="40">
        <v>30</v>
      </c>
      <c r="H54" s="40">
        <f t="shared" si="20"/>
        <v>28.5</v>
      </c>
      <c r="I54" s="40">
        <f t="shared" si="21"/>
        <v>27</v>
      </c>
      <c r="J54" s="40">
        <f t="shared" si="22"/>
        <v>25.5</v>
      </c>
      <c r="K54" s="40">
        <f t="shared" si="23"/>
        <v>24</v>
      </c>
      <c r="L54" s="12" t="s">
        <v>173</v>
      </c>
      <c r="M54" s="92">
        <v>2</v>
      </c>
      <c r="N54" s="12" t="s">
        <v>74</v>
      </c>
      <c r="O54" s="12" t="s">
        <v>164</v>
      </c>
    </row>
    <row r="55" ht="62" customHeight="1" spans="1:15">
      <c r="A55" s="94"/>
      <c r="B55" s="91" t="s">
        <v>174</v>
      </c>
      <c r="C55" s="12" t="s">
        <v>175</v>
      </c>
      <c r="D55" s="19"/>
      <c r="E55" s="19"/>
      <c r="F55" s="12" t="s">
        <v>77</v>
      </c>
      <c r="G55" s="95">
        <v>0.3</v>
      </c>
      <c r="H55" s="95">
        <v>0.3</v>
      </c>
      <c r="I55" s="95">
        <v>0.3</v>
      </c>
      <c r="J55" s="95">
        <v>0.3</v>
      </c>
      <c r="K55" s="95">
        <v>0.3</v>
      </c>
      <c r="L55" s="19"/>
      <c r="M55" s="92">
        <v>2</v>
      </c>
      <c r="N55" s="12" t="s">
        <v>74</v>
      </c>
      <c r="O55" s="19"/>
    </row>
    <row r="56" ht="70.75" customHeight="1" spans="1:15">
      <c r="A56" s="94"/>
      <c r="B56" s="91" t="s">
        <v>176</v>
      </c>
      <c r="C56" s="12" t="s">
        <v>177</v>
      </c>
      <c r="D56" s="16" t="s">
        <v>172</v>
      </c>
      <c r="E56" s="12" t="s">
        <v>147</v>
      </c>
      <c r="F56" s="12" t="s">
        <v>72</v>
      </c>
      <c r="G56" s="40">
        <v>30</v>
      </c>
      <c r="H56" s="40">
        <f>G56*0.95</f>
        <v>28.5</v>
      </c>
      <c r="I56" s="40">
        <f>G56*0.9</f>
        <v>27</v>
      </c>
      <c r="J56" s="40">
        <f>G56*0.85</f>
        <v>25.5</v>
      </c>
      <c r="K56" s="40">
        <f>G56*0.8</f>
        <v>24</v>
      </c>
      <c r="L56" s="19"/>
      <c r="M56" s="92">
        <v>2</v>
      </c>
      <c r="N56" s="12" t="s">
        <v>74</v>
      </c>
      <c r="O56" s="19"/>
    </row>
  </sheetData>
  <mergeCells count="26">
    <mergeCell ref="B1:D1"/>
    <mergeCell ref="L1:O1"/>
    <mergeCell ref="B2:O2"/>
    <mergeCell ref="B3:D3"/>
    <mergeCell ref="E3:O3"/>
    <mergeCell ref="B4:O4"/>
    <mergeCell ref="B5:O5"/>
    <mergeCell ref="B6:O6"/>
    <mergeCell ref="B7:O7"/>
    <mergeCell ref="B8:O8"/>
    <mergeCell ref="B9:O9"/>
    <mergeCell ref="A13:A14"/>
    <mergeCell ref="A15:A16"/>
    <mergeCell ref="A17:A18"/>
    <mergeCell ref="A19:A20"/>
    <mergeCell ref="A23:A25"/>
    <mergeCell ref="A26:A28"/>
    <mergeCell ref="A29:A31"/>
    <mergeCell ref="A32:A34"/>
    <mergeCell ref="A35:A37"/>
    <mergeCell ref="A39:A41"/>
    <mergeCell ref="A42:A44"/>
    <mergeCell ref="A45:A47"/>
    <mergeCell ref="A48:A50"/>
    <mergeCell ref="A51:A53"/>
    <mergeCell ref="A54:A56"/>
  </mergeCells>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zoomScale="79" zoomScaleNormal="79" workbookViewId="0">
      <selection activeCell="K18" sqref="K18"/>
    </sheetView>
  </sheetViews>
  <sheetFormatPr defaultColWidth="9" defaultRowHeight="14.25"/>
  <cols>
    <col min="1" max="1" width="3" customWidth="1"/>
    <col min="2" max="2" width="8.85833333333333" customWidth="1"/>
    <col min="3" max="3" width="16.0833333333333" customWidth="1"/>
    <col min="4" max="4" width="21.8333333333333" customWidth="1"/>
    <col min="5" max="5" width="19.2583333333333" customWidth="1"/>
    <col min="6" max="6" width="5.41666666666667" customWidth="1"/>
    <col min="7" max="7" width="6.21666666666667" customWidth="1"/>
    <col min="8" max="8" width="6.40833333333333" customWidth="1"/>
    <col min="9" max="9" width="6.25" customWidth="1"/>
    <col min="10" max="10" width="6.55" customWidth="1"/>
    <col min="11" max="11" width="6.325" customWidth="1"/>
    <col min="12" max="12" width="17.1916666666667" customWidth="1"/>
    <col min="13" max="13" width="3.16666666666667" customWidth="1"/>
    <col min="14" max="14" width="4.325" customWidth="1"/>
  </cols>
  <sheetData>
    <row r="1" ht="22.5" customHeight="1" spans="1:14">
      <c r="B1" s="1" t="s">
        <v>178</v>
      </c>
      <c r="C1" s="1"/>
      <c r="D1" s="1"/>
    </row>
    <row r="2" ht="30" customHeight="1" spans="1:14">
      <c r="A2" s="2" t="s">
        <v>179</v>
      </c>
      <c r="B2" s="2"/>
      <c r="C2" s="2"/>
      <c r="D2" s="26"/>
      <c r="E2" s="2"/>
      <c r="F2" s="2"/>
      <c r="G2" s="2"/>
      <c r="H2" s="2"/>
      <c r="I2" s="2"/>
      <c r="J2" s="2"/>
      <c r="K2" s="2"/>
      <c r="L2" s="2"/>
      <c r="M2" s="2"/>
      <c r="N2" s="2"/>
    </row>
    <row r="3" ht="18.75" customHeight="1" spans="1:14">
      <c r="A3" s="31"/>
      <c r="B3" s="65" t="s">
        <v>3</v>
      </c>
      <c r="C3" s="65"/>
      <c r="D3" s="65"/>
      <c r="E3" s="65"/>
      <c r="F3" s="65"/>
      <c r="G3" s="65"/>
      <c r="H3" s="65"/>
      <c r="I3" s="65"/>
      <c r="J3" s="65"/>
      <c r="K3" s="65"/>
      <c r="L3" s="65"/>
      <c r="M3" s="65"/>
      <c r="N3" s="65"/>
    </row>
    <row r="4" ht="48" customHeight="1" spans="1:14">
      <c r="B4" s="66" t="s">
        <v>180</v>
      </c>
      <c r="C4" s="67"/>
      <c r="D4" s="67"/>
      <c r="E4" s="67"/>
      <c r="F4" s="67"/>
      <c r="G4" s="67"/>
      <c r="H4" s="67"/>
      <c r="I4" s="67"/>
      <c r="J4" s="67"/>
      <c r="K4" s="67"/>
      <c r="L4" s="67"/>
      <c r="M4" s="67"/>
      <c r="N4" s="67"/>
    </row>
    <row r="5" ht="18.75" customHeight="1" spans="1:14">
      <c r="B5" s="67" t="s">
        <v>181</v>
      </c>
      <c r="C5" s="67"/>
      <c r="D5" s="67"/>
      <c r="E5" s="67"/>
      <c r="F5" s="67"/>
      <c r="G5" s="67"/>
      <c r="H5" s="67"/>
      <c r="I5" s="67"/>
      <c r="J5" s="67"/>
      <c r="K5" s="67"/>
      <c r="L5" s="67"/>
      <c r="M5" s="67"/>
      <c r="N5" s="67"/>
    </row>
    <row r="6" ht="66" customHeight="1" spans="1:14">
      <c r="B6" s="66" t="s">
        <v>182</v>
      </c>
      <c r="C6" s="67"/>
      <c r="D6" s="67"/>
      <c r="E6" s="67"/>
      <c r="F6" s="67"/>
      <c r="G6" s="67"/>
      <c r="H6" s="67"/>
      <c r="I6" s="67"/>
      <c r="J6" s="67"/>
      <c r="K6" s="67"/>
      <c r="L6" s="67"/>
      <c r="M6" s="67"/>
      <c r="N6" s="67"/>
    </row>
    <row r="7" ht="18.75" customHeight="1" spans="1:14">
      <c r="B7" s="67" t="s">
        <v>183</v>
      </c>
      <c r="C7" s="67"/>
      <c r="D7" s="67"/>
      <c r="E7" s="67"/>
      <c r="F7" s="67"/>
      <c r="G7" s="67"/>
      <c r="H7" s="67"/>
      <c r="I7" s="67"/>
      <c r="J7" s="67"/>
      <c r="K7" s="67"/>
      <c r="L7" s="67"/>
      <c r="M7" s="67"/>
      <c r="N7" s="67"/>
    </row>
    <row r="8" ht="34" customHeight="1" spans="1:14">
      <c r="B8" s="67" t="s">
        <v>184</v>
      </c>
      <c r="C8" s="67"/>
      <c r="D8" s="67"/>
      <c r="E8" s="67"/>
      <c r="F8" s="67"/>
      <c r="G8" s="67"/>
      <c r="H8" s="67"/>
      <c r="I8" s="67"/>
      <c r="J8" s="67"/>
      <c r="K8" s="67"/>
      <c r="L8" s="67"/>
      <c r="M8" s="67"/>
      <c r="N8" s="67"/>
    </row>
    <row r="9" ht="37" customHeight="1" spans="1:14">
      <c r="B9" s="66" t="s">
        <v>185</v>
      </c>
      <c r="C9" s="67"/>
      <c r="D9" s="67"/>
      <c r="E9" s="67"/>
      <c r="F9" s="67"/>
      <c r="G9" s="67"/>
      <c r="H9" s="67"/>
      <c r="I9" s="67"/>
      <c r="J9" s="67"/>
      <c r="K9" s="67"/>
      <c r="L9" s="67"/>
      <c r="M9" s="67"/>
      <c r="N9" s="67"/>
    </row>
    <row r="10" ht="36" customHeight="1" spans="1:14">
      <c r="B10" s="66" t="s">
        <v>186</v>
      </c>
      <c r="C10" s="67"/>
      <c r="D10" s="67"/>
      <c r="E10" s="67"/>
      <c r="F10" s="67"/>
      <c r="G10" s="67"/>
      <c r="H10" s="67"/>
      <c r="I10" s="67"/>
      <c r="J10" s="67"/>
      <c r="K10" s="67"/>
      <c r="L10" s="67"/>
      <c r="M10" s="67"/>
      <c r="N10" s="67"/>
    </row>
    <row r="11" ht="50" customHeight="1" spans="1:14">
      <c r="A11" s="9" t="s">
        <v>10</v>
      </c>
      <c r="B11" s="9" t="s">
        <v>11</v>
      </c>
      <c r="C11" s="68" t="s">
        <v>12</v>
      </c>
      <c r="D11" s="9" t="s">
        <v>13</v>
      </c>
      <c r="E11" s="9" t="s">
        <v>14</v>
      </c>
      <c r="F11" s="9" t="s">
        <v>187</v>
      </c>
      <c r="G11" s="8" t="s">
        <v>188</v>
      </c>
      <c r="H11" s="8" t="s">
        <v>189</v>
      </c>
      <c r="I11" s="8" t="s">
        <v>190</v>
      </c>
      <c r="J11" s="8" t="s">
        <v>191</v>
      </c>
      <c r="K11" s="8" t="s">
        <v>192</v>
      </c>
      <c r="L11" s="9" t="s">
        <v>21</v>
      </c>
      <c r="M11" s="9" t="s">
        <v>22</v>
      </c>
      <c r="N11" s="9" t="s">
        <v>23</v>
      </c>
    </row>
    <row r="12" ht="127" customHeight="1" spans="1:14">
      <c r="A12" s="10">
        <v>1</v>
      </c>
      <c r="B12" s="69" t="s">
        <v>193</v>
      </c>
      <c r="C12" s="70" t="s">
        <v>194</v>
      </c>
      <c r="D12" s="16" t="s">
        <v>195</v>
      </c>
      <c r="E12" s="16" t="s">
        <v>196</v>
      </c>
      <c r="F12" s="18" t="s">
        <v>197</v>
      </c>
      <c r="G12" s="71">
        <v>600</v>
      </c>
      <c r="H12" s="71">
        <v>570</v>
      </c>
      <c r="I12" s="71">
        <v>540</v>
      </c>
      <c r="J12" s="71">
        <v>510</v>
      </c>
      <c r="K12" s="71">
        <v>480</v>
      </c>
      <c r="L12" s="16" t="s">
        <v>198</v>
      </c>
      <c r="M12" s="17">
        <v>2</v>
      </c>
      <c r="N12" s="71" t="s">
        <v>199</v>
      </c>
    </row>
    <row r="13" ht="39" customHeight="1" spans="1:14">
      <c r="A13" s="72"/>
      <c r="B13" s="69" t="s">
        <v>200</v>
      </c>
      <c r="C13" s="16" t="s">
        <v>201</v>
      </c>
      <c r="D13" s="72"/>
      <c r="E13" s="72"/>
      <c r="F13" s="18" t="s">
        <v>197</v>
      </c>
      <c r="G13" s="73">
        <v>475</v>
      </c>
      <c r="H13" s="74">
        <f t="shared" ref="H13:H15" si="0">G13*0.95</f>
        <v>451.25</v>
      </c>
      <c r="I13" s="75">
        <f t="shared" ref="I13:I15" si="1">G13*0.9</f>
        <v>427.5</v>
      </c>
      <c r="J13" s="74">
        <f t="shared" ref="J13:J15" si="2">G13*0.85</f>
        <v>403.75</v>
      </c>
      <c r="K13" s="75">
        <f t="shared" ref="K13:K15" si="3">G13*0.8</f>
        <v>380</v>
      </c>
      <c r="L13" s="72"/>
      <c r="M13" s="17">
        <v>2</v>
      </c>
      <c r="N13" s="71" t="s">
        <v>199</v>
      </c>
    </row>
    <row r="14" ht="42.5" customHeight="1" spans="1:14">
      <c r="A14" s="72"/>
      <c r="B14" s="69" t="s">
        <v>202</v>
      </c>
      <c r="C14" s="16" t="s">
        <v>203</v>
      </c>
      <c r="D14" s="72"/>
      <c r="E14" s="72"/>
      <c r="F14" s="18" t="s">
        <v>197</v>
      </c>
      <c r="G14" s="73">
        <v>570</v>
      </c>
      <c r="H14" s="74">
        <f t="shared" si="0"/>
        <v>541.5</v>
      </c>
      <c r="I14" s="75">
        <f t="shared" si="1"/>
        <v>513</v>
      </c>
      <c r="J14" s="74">
        <f t="shared" si="2"/>
        <v>484.5</v>
      </c>
      <c r="K14" s="75">
        <f t="shared" si="3"/>
        <v>456</v>
      </c>
      <c r="L14" s="72"/>
      <c r="M14" s="17">
        <v>2</v>
      </c>
      <c r="N14" s="71" t="s">
        <v>199</v>
      </c>
    </row>
    <row r="15" ht="84.5" customHeight="1" spans="1:14">
      <c r="A15" s="10">
        <v>2</v>
      </c>
      <c r="B15" s="69" t="s">
        <v>204</v>
      </c>
      <c r="C15" s="16" t="s">
        <v>205</v>
      </c>
      <c r="D15" s="16" t="s">
        <v>206</v>
      </c>
      <c r="E15" s="16" t="s">
        <v>207</v>
      </c>
      <c r="F15" s="18" t="s">
        <v>197</v>
      </c>
      <c r="G15" s="73">
        <v>660</v>
      </c>
      <c r="H15" s="74">
        <f t="shared" si="0"/>
        <v>627</v>
      </c>
      <c r="I15" s="75">
        <f t="shared" si="1"/>
        <v>594</v>
      </c>
      <c r="J15" s="74">
        <f t="shared" si="2"/>
        <v>561</v>
      </c>
      <c r="K15" s="75">
        <f t="shared" si="3"/>
        <v>528</v>
      </c>
      <c r="L15" s="16" t="s">
        <v>208</v>
      </c>
      <c r="M15" s="17">
        <v>2</v>
      </c>
      <c r="N15" s="71" t="s">
        <v>199</v>
      </c>
    </row>
    <row r="16" ht="98.5" customHeight="1" spans="1:14">
      <c r="A16" s="10">
        <v>3</v>
      </c>
      <c r="B16" s="69" t="s">
        <v>209</v>
      </c>
      <c r="C16" s="16" t="s">
        <v>210</v>
      </c>
      <c r="D16" s="16" t="s">
        <v>211</v>
      </c>
      <c r="E16" s="16" t="s">
        <v>212</v>
      </c>
      <c r="F16" s="18" t="s">
        <v>197</v>
      </c>
      <c r="G16" s="13">
        <v>950</v>
      </c>
      <c r="H16" s="12">
        <v>902.5</v>
      </c>
      <c r="I16" s="12">
        <v>855</v>
      </c>
      <c r="J16" s="12">
        <v>807.5</v>
      </c>
      <c r="K16" s="12">
        <v>760</v>
      </c>
      <c r="L16" s="16" t="s">
        <v>213</v>
      </c>
      <c r="M16" s="17">
        <v>2</v>
      </c>
      <c r="N16" s="71" t="s">
        <v>199</v>
      </c>
    </row>
    <row r="17" ht="84.5" customHeight="1" spans="1:14">
      <c r="A17" s="76"/>
      <c r="B17" s="69" t="s">
        <v>214</v>
      </c>
      <c r="C17" s="16" t="s">
        <v>215</v>
      </c>
      <c r="D17" s="16" t="s">
        <v>216</v>
      </c>
      <c r="E17" s="72"/>
      <c r="F17" s="18" t="s">
        <v>197</v>
      </c>
      <c r="G17" s="13">
        <v>295</v>
      </c>
      <c r="H17" s="12">
        <v>280.3</v>
      </c>
      <c r="I17" s="12">
        <v>265.5</v>
      </c>
      <c r="J17" s="12">
        <v>250.8</v>
      </c>
      <c r="K17" s="12">
        <v>236</v>
      </c>
      <c r="L17" s="16" t="s">
        <v>217</v>
      </c>
      <c r="M17" s="17">
        <v>2</v>
      </c>
      <c r="N17" s="71" t="s">
        <v>199</v>
      </c>
    </row>
    <row r="18" ht="56.65" customHeight="1" spans="1:14">
      <c r="A18" s="76"/>
      <c r="B18" s="69" t="s">
        <v>218</v>
      </c>
      <c r="C18" s="16" t="s">
        <v>219</v>
      </c>
      <c r="D18" s="16" t="s">
        <v>220</v>
      </c>
      <c r="E18" s="72"/>
      <c r="F18" s="18" t="s">
        <v>197</v>
      </c>
      <c r="G18" s="73">
        <v>760</v>
      </c>
      <c r="H18" s="74">
        <f t="shared" ref="H18:H35" si="4">G18*0.95</f>
        <v>722</v>
      </c>
      <c r="I18" s="75">
        <f t="shared" ref="I18:I35" si="5">G18*0.9</f>
        <v>684</v>
      </c>
      <c r="J18" s="74">
        <f t="shared" ref="J18:J35" si="6">G18*0.85</f>
        <v>646</v>
      </c>
      <c r="K18" s="75">
        <f t="shared" ref="K18:K35" si="7">G18*0.8</f>
        <v>608</v>
      </c>
      <c r="L18" s="16" t="s">
        <v>221</v>
      </c>
      <c r="M18" s="17">
        <v>2</v>
      </c>
      <c r="N18" s="71" t="s">
        <v>199</v>
      </c>
    </row>
    <row r="19" ht="56.5" customHeight="1" spans="1:14">
      <c r="A19" s="72"/>
      <c r="B19" s="69" t="s">
        <v>222</v>
      </c>
      <c r="C19" s="16" t="s">
        <v>223</v>
      </c>
      <c r="D19" s="16" t="s">
        <v>224</v>
      </c>
      <c r="E19" s="72"/>
      <c r="F19" s="18" t="s">
        <v>197</v>
      </c>
      <c r="G19" s="73">
        <v>123</v>
      </c>
      <c r="H19" s="74">
        <f t="shared" si="4"/>
        <v>116.85</v>
      </c>
      <c r="I19" s="75">
        <f t="shared" si="5"/>
        <v>110.7</v>
      </c>
      <c r="J19" s="74">
        <f t="shared" si="6"/>
        <v>104.55</v>
      </c>
      <c r="K19" s="75">
        <f t="shared" si="7"/>
        <v>98.4</v>
      </c>
      <c r="L19" s="16" t="s">
        <v>225</v>
      </c>
      <c r="M19" s="17">
        <v>2</v>
      </c>
      <c r="N19" s="71" t="s">
        <v>199</v>
      </c>
    </row>
    <row r="20" ht="56.5" customHeight="1" spans="1:14">
      <c r="A20" s="72"/>
      <c r="B20" s="69" t="s">
        <v>226</v>
      </c>
      <c r="C20" s="16" t="s">
        <v>227</v>
      </c>
      <c r="D20" s="16" t="s">
        <v>228</v>
      </c>
      <c r="E20" s="72"/>
      <c r="F20" s="18" t="s">
        <v>197</v>
      </c>
      <c r="G20" s="73">
        <v>295</v>
      </c>
      <c r="H20" s="74">
        <f t="shared" si="4"/>
        <v>280.25</v>
      </c>
      <c r="I20" s="75">
        <f t="shared" si="5"/>
        <v>265.5</v>
      </c>
      <c r="J20" s="74">
        <f t="shared" si="6"/>
        <v>250.75</v>
      </c>
      <c r="K20" s="75">
        <f t="shared" si="7"/>
        <v>236</v>
      </c>
      <c r="L20" s="16" t="s">
        <v>229</v>
      </c>
      <c r="M20" s="17">
        <v>2</v>
      </c>
      <c r="N20" s="71" t="s">
        <v>199</v>
      </c>
    </row>
    <row r="21" ht="84.5" customHeight="1" spans="1:14">
      <c r="A21" s="10">
        <v>4</v>
      </c>
      <c r="B21" s="69" t="s">
        <v>230</v>
      </c>
      <c r="C21" s="16" t="s">
        <v>231</v>
      </c>
      <c r="D21" s="16" t="s">
        <v>232</v>
      </c>
      <c r="E21" s="16" t="s">
        <v>233</v>
      </c>
      <c r="F21" s="18" t="s">
        <v>197</v>
      </c>
      <c r="G21" s="73">
        <v>272</v>
      </c>
      <c r="H21" s="74">
        <f t="shared" si="4"/>
        <v>258.4</v>
      </c>
      <c r="I21" s="75">
        <f t="shared" si="5"/>
        <v>244.8</v>
      </c>
      <c r="J21" s="74">
        <f t="shared" si="6"/>
        <v>231.2</v>
      </c>
      <c r="K21" s="75">
        <f t="shared" si="7"/>
        <v>217.6</v>
      </c>
      <c r="L21" s="72"/>
      <c r="M21" s="17">
        <v>2</v>
      </c>
      <c r="N21" s="71" t="s">
        <v>199</v>
      </c>
    </row>
    <row r="22" ht="56.5" customHeight="1" spans="1:14">
      <c r="A22" s="76"/>
      <c r="B22" s="69" t="s">
        <v>234</v>
      </c>
      <c r="C22" s="16" t="s">
        <v>235</v>
      </c>
      <c r="D22" s="16" t="s">
        <v>236</v>
      </c>
      <c r="E22" s="72"/>
      <c r="F22" s="18" t="s">
        <v>197</v>
      </c>
      <c r="G22" s="73">
        <v>95</v>
      </c>
      <c r="H22" s="74">
        <f t="shared" si="4"/>
        <v>90.25</v>
      </c>
      <c r="I22" s="75">
        <f t="shared" si="5"/>
        <v>85.5</v>
      </c>
      <c r="J22" s="74">
        <f t="shared" si="6"/>
        <v>80.75</v>
      </c>
      <c r="K22" s="75">
        <f t="shared" si="7"/>
        <v>76</v>
      </c>
      <c r="L22" s="72"/>
      <c r="M22" s="17">
        <v>2</v>
      </c>
      <c r="N22" s="71" t="s">
        <v>199</v>
      </c>
    </row>
    <row r="23" ht="56.5" customHeight="1" spans="1:14">
      <c r="A23" s="76"/>
      <c r="B23" s="69" t="s">
        <v>237</v>
      </c>
      <c r="C23" s="16" t="s">
        <v>238</v>
      </c>
      <c r="D23" s="16" t="s">
        <v>239</v>
      </c>
      <c r="E23" s="72"/>
      <c r="F23" s="18" t="s">
        <v>197</v>
      </c>
      <c r="G23" s="73">
        <v>272</v>
      </c>
      <c r="H23" s="74">
        <f t="shared" si="4"/>
        <v>258.4</v>
      </c>
      <c r="I23" s="75">
        <f t="shared" si="5"/>
        <v>244.8</v>
      </c>
      <c r="J23" s="74">
        <f t="shared" si="6"/>
        <v>231.2</v>
      </c>
      <c r="K23" s="75">
        <f t="shared" si="7"/>
        <v>217.6</v>
      </c>
      <c r="L23" s="72"/>
      <c r="M23" s="17">
        <v>3</v>
      </c>
      <c r="N23" s="71" t="s">
        <v>199</v>
      </c>
    </row>
    <row r="24" ht="84.65" customHeight="1" spans="1:14">
      <c r="A24" s="10">
        <v>5</v>
      </c>
      <c r="B24" s="69" t="s">
        <v>240</v>
      </c>
      <c r="C24" s="16" t="s">
        <v>241</v>
      </c>
      <c r="D24" s="16" t="s">
        <v>242</v>
      </c>
      <c r="E24" s="16" t="s">
        <v>243</v>
      </c>
      <c r="F24" s="18" t="s">
        <v>197</v>
      </c>
      <c r="G24" s="73">
        <v>1140</v>
      </c>
      <c r="H24" s="74">
        <f t="shared" si="4"/>
        <v>1083</v>
      </c>
      <c r="I24" s="75">
        <f t="shared" si="5"/>
        <v>1026</v>
      </c>
      <c r="J24" s="74">
        <f t="shared" si="6"/>
        <v>969</v>
      </c>
      <c r="K24" s="75">
        <f t="shared" si="7"/>
        <v>912</v>
      </c>
      <c r="L24" s="72"/>
      <c r="M24" s="17">
        <v>2</v>
      </c>
      <c r="N24" s="71" t="s">
        <v>199</v>
      </c>
    </row>
    <row r="25" ht="62.5" customHeight="1" spans="1:14">
      <c r="A25" s="72"/>
      <c r="B25" s="69" t="s">
        <v>244</v>
      </c>
      <c r="C25" s="16" t="s">
        <v>245</v>
      </c>
      <c r="D25" s="16" t="s">
        <v>246</v>
      </c>
      <c r="E25" s="72"/>
      <c r="F25" s="18" t="s">
        <v>197</v>
      </c>
      <c r="G25" s="73">
        <v>95</v>
      </c>
      <c r="H25" s="74">
        <f t="shared" si="4"/>
        <v>90.25</v>
      </c>
      <c r="I25" s="75">
        <f t="shared" si="5"/>
        <v>85.5</v>
      </c>
      <c r="J25" s="74">
        <f t="shared" si="6"/>
        <v>80.75</v>
      </c>
      <c r="K25" s="75">
        <f t="shared" si="7"/>
        <v>76</v>
      </c>
      <c r="L25" s="72"/>
      <c r="M25" s="17">
        <v>2</v>
      </c>
      <c r="N25" s="71" t="s">
        <v>199</v>
      </c>
    </row>
    <row r="26" ht="78" customHeight="1" spans="1:14">
      <c r="A26" s="72"/>
      <c r="B26" s="69" t="s">
        <v>247</v>
      </c>
      <c r="C26" s="16" t="s">
        <v>248</v>
      </c>
      <c r="D26" s="16" t="s">
        <v>249</v>
      </c>
      <c r="E26" s="72"/>
      <c r="F26" s="18" t="s">
        <v>197</v>
      </c>
      <c r="G26" s="73">
        <v>1140</v>
      </c>
      <c r="H26" s="74">
        <f t="shared" si="4"/>
        <v>1083</v>
      </c>
      <c r="I26" s="75">
        <f t="shared" si="5"/>
        <v>1026</v>
      </c>
      <c r="J26" s="74">
        <f t="shared" si="6"/>
        <v>969</v>
      </c>
      <c r="K26" s="75">
        <f t="shared" si="7"/>
        <v>912</v>
      </c>
      <c r="L26" s="72"/>
      <c r="M26" s="17">
        <v>3</v>
      </c>
      <c r="N26" s="71" t="s">
        <v>199</v>
      </c>
    </row>
    <row r="27" ht="78" customHeight="1" spans="1:14">
      <c r="A27" s="72"/>
      <c r="B27" s="69" t="s">
        <v>250</v>
      </c>
      <c r="C27" s="16" t="s">
        <v>251</v>
      </c>
      <c r="D27" s="16" t="s">
        <v>252</v>
      </c>
      <c r="E27" s="72"/>
      <c r="F27" s="18" t="s">
        <v>197</v>
      </c>
      <c r="G27" s="73">
        <v>95</v>
      </c>
      <c r="H27" s="74">
        <f t="shared" si="4"/>
        <v>90.25</v>
      </c>
      <c r="I27" s="75">
        <f t="shared" si="5"/>
        <v>85.5</v>
      </c>
      <c r="J27" s="74">
        <f t="shared" si="6"/>
        <v>80.75</v>
      </c>
      <c r="K27" s="75">
        <f t="shared" si="7"/>
        <v>76</v>
      </c>
      <c r="L27" s="16" t="s">
        <v>253</v>
      </c>
      <c r="M27" s="17">
        <v>2</v>
      </c>
      <c r="N27" s="71" t="s">
        <v>199</v>
      </c>
    </row>
    <row r="28" ht="93.5" customHeight="1" spans="1:14">
      <c r="A28" s="10">
        <v>6</v>
      </c>
      <c r="B28" s="69" t="s">
        <v>254</v>
      </c>
      <c r="C28" s="16" t="s">
        <v>255</v>
      </c>
      <c r="D28" s="16" t="s">
        <v>256</v>
      </c>
      <c r="E28" s="71" t="s">
        <v>243</v>
      </c>
      <c r="F28" s="18" t="s">
        <v>197</v>
      </c>
      <c r="G28" s="73">
        <v>1425</v>
      </c>
      <c r="H28" s="74">
        <f t="shared" si="4"/>
        <v>1353.75</v>
      </c>
      <c r="I28" s="75">
        <f t="shared" si="5"/>
        <v>1282.5</v>
      </c>
      <c r="J28" s="74">
        <f t="shared" si="6"/>
        <v>1211.25</v>
      </c>
      <c r="K28" s="75">
        <f t="shared" si="7"/>
        <v>1140</v>
      </c>
      <c r="L28" s="72"/>
      <c r="M28" s="17">
        <v>2</v>
      </c>
      <c r="N28" s="71" t="s">
        <v>199</v>
      </c>
    </row>
    <row r="29" ht="93.65" customHeight="1" spans="1:14">
      <c r="A29" s="76"/>
      <c r="B29" s="69" t="s">
        <v>257</v>
      </c>
      <c r="C29" s="16" t="s">
        <v>258</v>
      </c>
      <c r="D29" s="16" t="s">
        <v>259</v>
      </c>
      <c r="E29" s="72"/>
      <c r="F29" s="18" t="s">
        <v>197</v>
      </c>
      <c r="G29" s="73">
        <v>95</v>
      </c>
      <c r="H29" s="74">
        <f t="shared" si="4"/>
        <v>90.25</v>
      </c>
      <c r="I29" s="75">
        <f t="shared" si="5"/>
        <v>85.5</v>
      </c>
      <c r="J29" s="74">
        <f t="shared" si="6"/>
        <v>80.75</v>
      </c>
      <c r="K29" s="75">
        <f t="shared" si="7"/>
        <v>76</v>
      </c>
      <c r="L29" s="72"/>
      <c r="M29" s="17">
        <v>2</v>
      </c>
      <c r="N29" s="71" t="s">
        <v>199</v>
      </c>
    </row>
    <row r="30" ht="81.5" customHeight="1" spans="1:14">
      <c r="A30" s="72"/>
      <c r="B30" s="69" t="s">
        <v>260</v>
      </c>
      <c r="C30" s="16" t="s">
        <v>261</v>
      </c>
      <c r="D30" s="16" t="s">
        <v>262</v>
      </c>
      <c r="E30" s="72"/>
      <c r="F30" s="18" t="s">
        <v>197</v>
      </c>
      <c r="G30" s="73">
        <v>1425</v>
      </c>
      <c r="H30" s="74">
        <f t="shared" si="4"/>
        <v>1353.75</v>
      </c>
      <c r="I30" s="75">
        <f t="shared" si="5"/>
        <v>1282.5</v>
      </c>
      <c r="J30" s="74">
        <f t="shared" si="6"/>
        <v>1211.25</v>
      </c>
      <c r="K30" s="75">
        <f t="shared" si="7"/>
        <v>1140</v>
      </c>
      <c r="L30" s="72"/>
      <c r="M30" s="17">
        <v>3</v>
      </c>
      <c r="N30" s="71" t="s">
        <v>199</v>
      </c>
    </row>
    <row r="31" ht="81.5" customHeight="1" spans="1:14">
      <c r="A31" s="72"/>
      <c r="B31" s="69" t="s">
        <v>263</v>
      </c>
      <c r="C31" s="16" t="s">
        <v>264</v>
      </c>
      <c r="D31" s="16" t="s">
        <v>265</v>
      </c>
      <c r="E31" s="72"/>
      <c r="F31" s="18" t="s">
        <v>197</v>
      </c>
      <c r="G31" s="73">
        <v>740</v>
      </c>
      <c r="H31" s="74">
        <f t="shared" si="4"/>
        <v>703</v>
      </c>
      <c r="I31" s="75">
        <f t="shared" si="5"/>
        <v>666</v>
      </c>
      <c r="J31" s="74">
        <f t="shared" si="6"/>
        <v>629</v>
      </c>
      <c r="K31" s="75">
        <f t="shared" si="7"/>
        <v>592</v>
      </c>
      <c r="L31" s="72"/>
      <c r="M31" s="17">
        <v>3</v>
      </c>
      <c r="N31" s="71" t="s">
        <v>199</v>
      </c>
    </row>
    <row r="32" ht="81.5" customHeight="1" spans="1:14">
      <c r="A32" s="72"/>
      <c r="B32" s="69" t="s">
        <v>266</v>
      </c>
      <c r="C32" s="16" t="s">
        <v>267</v>
      </c>
      <c r="D32" s="16" t="s">
        <v>268</v>
      </c>
      <c r="E32" s="72"/>
      <c r="F32" s="18" t="s">
        <v>197</v>
      </c>
      <c r="G32" s="73">
        <v>123</v>
      </c>
      <c r="H32" s="74">
        <f t="shared" si="4"/>
        <v>116.85</v>
      </c>
      <c r="I32" s="75">
        <f t="shared" si="5"/>
        <v>110.7</v>
      </c>
      <c r="J32" s="74">
        <f t="shared" si="6"/>
        <v>104.55</v>
      </c>
      <c r="K32" s="75">
        <f t="shared" si="7"/>
        <v>98.4</v>
      </c>
      <c r="L32" s="72"/>
      <c r="M32" s="17">
        <v>2</v>
      </c>
      <c r="N32" s="71" t="s">
        <v>199</v>
      </c>
    </row>
    <row r="33" ht="81.5" customHeight="1" spans="1:14">
      <c r="A33" s="72"/>
      <c r="B33" s="69" t="s">
        <v>269</v>
      </c>
      <c r="C33" s="16" t="s">
        <v>270</v>
      </c>
      <c r="D33" s="16" t="s">
        <v>271</v>
      </c>
      <c r="E33" s="72"/>
      <c r="F33" s="18" t="s">
        <v>197</v>
      </c>
      <c r="G33" s="73">
        <v>95</v>
      </c>
      <c r="H33" s="74">
        <f t="shared" si="4"/>
        <v>90.25</v>
      </c>
      <c r="I33" s="75">
        <f t="shared" si="5"/>
        <v>85.5</v>
      </c>
      <c r="J33" s="74">
        <f t="shared" si="6"/>
        <v>80.75</v>
      </c>
      <c r="K33" s="75">
        <f t="shared" si="7"/>
        <v>76</v>
      </c>
      <c r="L33" s="16" t="s">
        <v>253</v>
      </c>
      <c r="M33" s="17">
        <v>2</v>
      </c>
      <c r="N33" s="71" t="s">
        <v>199</v>
      </c>
    </row>
    <row r="34" ht="81.65" customHeight="1" spans="1:14">
      <c r="A34" s="72"/>
      <c r="B34" s="69" t="s">
        <v>272</v>
      </c>
      <c r="C34" s="16" t="s">
        <v>273</v>
      </c>
      <c r="D34" s="16" t="s">
        <v>274</v>
      </c>
      <c r="E34" s="72"/>
      <c r="F34" s="18" t="s">
        <v>197</v>
      </c>
      <c r="G34" s="73">
        <v>1045</v>
      </c>
      <c r="H34" s="74">
        <f t="shared" si="4"/>
        <v>992.75</v>
      </c>
      <c r="I34" s="75">
        <f t="shared" si="5"/>
        <v>940.5</v>
      </c>
      <c r="J34" s="74">
        <f t="shared" si="6"/>
        <v>888.25</v>
      </c>
      <c r="K34" s="75">
        <f t="shared" si="7"/>
        <v>836</v>
      </c>
      <c r="L34" s="72"/>
      <c r="M34" s="17">
        <v>2</v>
      </c>
      <c r="N34" s="71" t="s">
        <v>199</v>
      </c>
    </row>
    <row r="35" ht="81.5" customHeight="1" spans="1:14">
      <c r="A35" s="72"/>
      <c r="B35" s="69" t="s">
        <v>275</v>
      </c>
      <c r="C35" s="16" t="s">
        <v>276</v>
      </c>
      <c r="D35" s="16" t="s">
        <v>277</v>
      </c>
      <c r="E35" s="72"/>
      <c r="F35" s="18" t="s">
        <v>197</v>
      </c>
      <c r="G35" s="73">
        <v>335</v>
      </c>
      <c r="H35" s="74">
        <f t="shared" si="4"/>
        <v>318.25</v>
      </c>
      <c r="I35" s="75">
        <f t="shared" si="5"/>
        <v>301.5</v>
      </c>
      <c r="J35" s="74">
        <f t="shared" si="6"/>
        <v>284.75</v>
      </c>
      <c r="K35" s="75">
        <f t="shared" si="7"/>
        <v>268</v>
      </c>
      <c r="L35" s="72"/>
      <c r="M35" s="17">
        <v>2</v>
      </c>
      <c r="N35" s="71" t="s">
        <v>199</v>
      </c>
    </row>
    <row r="36" ht="109" customHeight="1" spans="1:14">
      <c r="A36" s="10">
        <v>7</v>
      </c>
      <c r="B36" s="69" t="s">
        <v>278</v>
      </c>
      <c r="C36" s="16" t="s">
        <v>279</v>
      </c>
      <c r="D36" s="16" t="s">
        <v>280</v>
      </c>
      <c r="E36" s="16" t="s">
        <v>281</v>
      </c>
      <c r="F36" s="18" t="s">
        <v>282</v>
      </c>
      <c r="G36" s="12">
        <v>33000</v>
      </c>
      <c r="H36" s="12">
        <v>31350</v>
      </c>
      <c r="I36" s="12">
        <v>29700</v>
      </c>
      <c r="J36" s="12">
        <v>28050</v>
      </c>
      <c r="K36" s="12">
        <v>26400</v>
      </c>
      <c r="L36" s="16" t="s">
        <v>283</v>
      </c>
      <c r="M36" s="17">
        <v>2</v>
      </c>
      <c r="N36" s="71" t="s">
        <v>199</v>
      </c>
    </row>
    <row r="37" ht="68" customHeight="1" spans="1:14">
      <c r="A37" s="76"/>
      <c r="B37" s="69" t="s">
        <v>284</v>
      </c>
      <c r="C37" s="16" t="s">
        <v>285</v>
      </c>
      <c r="D37" s="16" t="s">
        <v>286</v>
      </c>
      <c r="E37" s="72"/>
      <c r="F37" s="18" t="s">
        <v>282</v>
      </c>
      <c r="G37" s="73">
        <v>19000</v>
      </c>
      <c r="H37" s="74">
        <f t="shared" ref="H37:H41" si="8">G37*0.95</f>
        <v>18050</v>
      </c>
      <c r="I37" s="75">
        <f t="shared" ref="I37:I41" si="9">G37*0.9</f>
        <v>17100</v>
      </c>
      <c r="J37" s="74">
        <f t="shared" ref="J37:J41" si="10">G37*0.85</f>
        <v>16150</v>
      </c>
      <c r="K37" s="75">
        <f t="shared" ref="K37:K41" si="11">G37*0.8</f>
        <v>15200</v>
      </c>
      <c r="L37" s="72"/>
      <c r="M37" s="17">
        <v>3</v>
      </c>
      <c r="N37" s="71" t="s">
        <v>199</v>
      </c>
    </row>
    <row r="38" ht="81.5" customHeight="1" spans="1:14">
      <c r="A38" s="76"/>
      <c r="B38" s="69" t="s">
        <v>287</v>
      </c>
      <c r="C38" s="16" t="s">
        <v>288</v>
      </c>
      <c r="D38" s="16" t="s">
        <v>289</v>
      </c>
      <c r="E38" s="72"/>
      <c r="F38" s="18" t="s">
        <v>282</v>
      </c>
      <c r="G38" s="73">
        <v>620</v>
      </c>
      <c r="H38" s="74">
        <f t="shared" si="8"/>
        <v>589</v>
      </c>
      <c r="I38" s="75">
        <f t="shared" si="9"/>
        <v>558</v>
      </c>
      <c r="J38" s="74">
        <f t="shared" si="10"/>
        <v>527</v>
      </c>
      <c r="K38" s="75">
        <f t="shared" si="11"/>
        <v>496</v>
      </c>
      <c r="L38" s="72"/>
      <c r="M38" s="17">
        <v>2</v>
      </c>
      <c r="N38" s="71" t="s">
        <v>199</v>
      </c>
    </row>
    <row r="39" ht="81.65" customHeight="1" spans="1:14">
      <c r="A39" s="76"/>
      <c r="B39" s="69" t="s">
        <v>290</v>
      </c>
      <c r="C39" s="16" t="s">
        <v>291</v>
      </c>
      <c r="D39" s="16" t="s">
        <v>292</v>
      </c>
      <c r="E39" s="72"/>
      <c r="F39" s="18" t="s">
        <v>282</v>
      </c>
      <c r="G39" s="12">
        <v>33000</v>
      </c>
      <c r="H39" s="12">
        <v>31350</v>
      </c>
      <c r="I39" s="12">
        <v>29700</v>
      </c>
      <c r="J39" s="12">
        <v>28050</v>
      </c>
      <c r="K39" s="12">
        <v>26400</v>
      </c>
      <c r="L39" s="72"/>
      <c r="M39" s="17">
        <v>3</v>
      </c>
      <c r="N39" s="71" t="s">
        <v>199</v>
      </c>
    </row>
    <row r="40" ht="112.5" customHeight="1" spans="1:14">
      <c r="A40" s="10">
        <v>8</v>
      </c>
      <c r="B40" s="69" t="s">
        <v>293</v>
      </c>
      <c r="C40" s="16" t="s">
        <v>294</v>
      </c>
      <c r="D40" s="16" t="s">
        <v>295</v>
      </c>
      <c r="E40" s="16" t="s">
        <v>296</v>
      </c>
      <c r="F40" s="18" t="s">
        <v>197</v>
      </c>
      <c r="G40" s="12">
        <v>33000</v>
      </c>
      <c r="H40" s="12">
        <v>31350</v>
      </c>
      <c r="I40" s="12">
        <v>29700</v>
      </c>
      <c r="J40" s="12">
        <v>28050</v>
      </c>
      <c r="K40" s="12">
        <v>26400</v>
      </c>
      <c r="L40" s="16" t="s">
        <v>297</v>
      </c>
      <c r="M40" s="17">
        <v>3</v>
      </c>
      <c r="N40" s="71" t="s">
        <v>199</v>
      </c>
    </row>
    <row r="41" ht="112.5" customHeight="1" spans="1:14">
      <c r="A41" s="10">
        <v>9</v>
      </c>
      <c r="B41" s="69" t="s">
        <v>298</v>
      </c>
      <c r="C41" s="16" t="s">
        <v>299</v>
      </c>
      <c r="D41" s="16" t="s">
        <v>300</v>
      </c>
      <c r="E41" s="16" t="s">
        <v>296</v>
      </c>
      <c r="F41" s="18" t="s">
        <v>197</v>
      </c>
      <c r="G41" s="73">
        <v>47000</v>
      </c>
      <c r="H41" s="74">
        <f t="shared" si="8"/>
        <v>44650</v>
      </c>
      <c r="I41" s="75">
        <f t="shared" si="9"/>
        <v>42300</v>
      </c>
      <c r="J41" s="74">
        <f t="shared" si="10"/>
        <v>39950</v>
      </c>
      <c r="K41" s="75">
        <f t="shared" si="11"/>
        <v>37600</v>
      </c>
      <c r="L41" s="16" t="s">
        <v>301</v>
      </c>
      <c r="M41" s="17">
        <v>3</v>
      </c>
      <c r="N41" s="71" t="s">
        <v>199</v>
      </c>
    </row>
    <row r="42" ht="96.5" customHeight="1" spans="1:14">
      <c r="A42" s="10">
        <v>10</v>
      </c>
      <c r="B42" s="69" t="s">
        <v>302</v>
      </c>
      <c r="C42" s="16" t="s">
        <v>303</v>
      </c>
      <c r="D42" s="16" t="s">
        <v>304</v>
      </c>
      <c r="E42" s="16" t="s">
        <v>305</v>
      </c>
      <c r="F42" s="18" t="s">
        <v>197</v>
      </c>
      <c r="G42" s="73" t="s">
        <v>306</v>
      </c>
      <c r="H42" s="73" t="s">
        <v>306</v>
      </c>
      <c r="I42" s="73" t="s">
        <v>306</v>
      </c>
      <c r="J42" s="73" t="s">
        <v>306</v>
      </c>
      <c r="K42" s="73" t="s">
        <v>306</v>
      </c>
      <c r="L42" s="72"/>
      <c r="M42" s="17">
        <v>3</v>
      </c>
      <c r="N42" s="71" t="s">
        <v>199</v>
      </c>
    </row>
    <row r="43" ht="80.65" customHeight="1" spans="1:14">
      <c r="A43" s="10">
        <v>11</v>
      </c>
      <c r="B43" s="69" t="s">
        <v>307</v>
      </c>
      <c r="C43" s="16" t="s">
        <v>308</v>
      </c>
      <c r="D43" s="16" t="s">
        <v>309</v>
      </c>
      <c r="E43" s="16" t="s">
        <v>310</v>
      </c>
      <c r="F43" s="18" t="s">
        <v>197</v>
      </c>
      <c r="G43" s="73" t="s">
        <v>306</v>
      </c>
      <c r="H43" s="73" t="s">
        <v>306</v>
      </c>
      <c r="I43" s="73" t="s">
        <v>306</v>
      </c>
      <c r="J43" s="73" t="s">
        <v>306</v>
      </c>
      <c r="K43" s="73" t="s">
        <v>306</v>
      </c>
      <c r="L43" s="72"/>
      <c r="M43" s="17">
        <v>3</v>
      </c>
      <c r="N43" s="71" t="s">
        <v>199</v>
      </c>
    </row>
    <row r="44" ht="112.5" customHeight="1" spans="1:14">
      <c r="A44" s="10">
        <v>12</v>
      </c>
      <c r="B44" s="69" t="s">
        <v>311</v>
      </c>
      <c r="C44" s="16" t="s">
        <v>312</v>
      </c>
      <c r="D44" s="16" t="s">
        <v>313</v>
      </c>
      <c r="E44" s="16" t="s">
        <v>314</v>
      </c>
      <c r="F44" s="18" t="s">
        <v>197</v>
      </c>
      <c r="G44" s="73">
        <v>850</v>
      </c>
      <c r="H44" s="74">
        <f t="shared" ref="H44:H52" si="12">G44*0.95</f>
        <v>807.5</v>
      </c>
      <c r="I44" s="75">
        <f t="shared" ref="I44:I52" si="13">G44*0.9</f>
        <v>765</v>
      </c>
      <c r="J44" s="74">
        <f t="shared" ref="J44:J52" si="14">G44*0.85</f>
        <v>722.5</v>
      </c>
      <c r="K44" s="75">
        <f t="shared" ref="K44:K52" si="15">G44*0.8</f>
        <v>680</v>
      </c>
      <c r="L44" s="16" t="s">
        <v>315</v>
      </c>
      <c r="M44" s="17">
        <v>2</v>
      </c>
      <c r="N44" s="71" t="s">
        <v>199</v>
      </c>
    </row>
    <row r="45" ht="39.5" customHeight="1" spans="1:14">
      <c r="A45" s="76"/>
      <c r="B45" s="69" t="s">
        <v>316</v>
      </c>
      <c r="C45" s="16" t="s">
        <v>317</v>
      </c>
      <c r="D45" s="16" t="s">
        <v>318</v>
      </c>
      <c r="E45" s="72"/>
      <c r="F45" s="18" t="s">
        <v>197</v>
      </c>
      <c r="G45" s="73">
        <v>170</v>
      </c>
      <c r="H45" s="74">
        <f t="shared" si="12"/>
        <v>161.5</v>
      </c>
      <c r="I45" s="75">
        <f t="shared" si="13"/>
        <v>153</v>
      </c>
      <c r="J45" s="74">
        <f t="shared" si="14"/>
        <v>144.5</v>
      </c>
      <c r="K45" s="75">
        <f t="shared" si="15"/>
        <v>136</v>
      </c>
      <c r="L45" s="72"/>
      <c r="M45" s="17">
        <v>2</v>
      </c>
      <c r="N45" s="71" t="s">
        <v>199</v>
      </c>
    </row>
    <row r="46" ht="39.5" customHeight="1" spans="1:14">
      <c r="A46" s="76"/>
      <c r="B46" s="69" t="s">
        <v>319</v>
      </c>
      <c r="C46" s="16" t="s">
        <v>320</v>
      </c>
      <c r="D46" s="16" t="s">
        <v>321</v>
      </c>
      <c r="E46" s="72"/>
      <c r="F46" s="18" t="s">
        <v>197</v>
      </c>
      <c r="G46" s="73">
        <v>370</v>
      </c>
      <c r="H46" s="74">
        <f t="shared" si="12"/>
        <v>351.5</v>
      </c>
      <c r="I46" s="75">
        <f t="shared" si="13"/>
        <v>333</v>
      </c>
      <c r="J46" s="74">
        <f t="shared" si="14"/>
        <v>314.5</v>
      </c>
      <c r="K46" s="75">
        <f t="shared" si="15"/>
        <v>296</v>
      </c>
      <c r="L46" s="72"/>
      <c r="M46" s="17">
        <v>2</v>
      </c>
      <c r="N46" s="71" t="s">
        <v>199</v>
      </c>
    </row>
    <row r="47" ht="39.5" customHeight="1" spans="1:14">
      <c r="A47" s="76"/>
      <c r="B47" s="69" t="s">
        <v>322</v>
      </c>
      <c r="C47" s="16" t="s">
        <v>323</v>
      </c>
      <c r="D47" s="16" t="s">
        <v>324</v>
      </c>
      <c r="E47" s="72"/>
      <c r="F47" s="18" t="s">
        <v>197</v>
      </c>
      <c r="G47" s="73">
        <v>170</v>
      </c>
      <c r="H47" s="74">
        <f t="shared" si="12"/>
        <v>161.5</v>
      </c>
      <c r="I47" s="75">
        <f t="shared" si="13"/>
        <v>153</v>
      </c>
      <c r="J47" s="74">
        <f t="shared" si="14"/>
        <v>144.5</v>
      </c>
      <c r="K47" s="75">
        <f t="shared" si="15"/>
        <v>136</v>
      </c>
      <c r="L47" s="72"/>
      <c r="M47" s="17">
        <v>2</v>
      </c>
      <c r="N47" s="71" t="s">
        <v>199</v>
      </c>
    </row>
    <row r="48" ht="39.5" customHeight="1" spans="1:14">
      <c r="A48" s="76"/>
      <c r="B48" s="69" t="s">
        <v>325</v>
      </c>
      <c r="C48" s="16" t="s">
        <v>326</v>
      </c>
      <c r="D48" s="16" t="s">
        <v>327</v>
      </c>
      <c r="E48" s="72"/>
      <c r="F48" s="18" t="s">
        <v>197</v>
      </c>
      <c r="G48" s="73">
        <v>370</v>
      </c>
      <c r="H48" s="74">
        <f t="shared" si="12"/>
        <v>351.5</v>
      </c>
      <c r="I48" s="75">
        <f t="shared" si="13"/>
        <v>333</v>
      </c>
      <c r="J48" s="74">
        <f t="shared" si="14"/>
        <v>314.5</v>
      </c>
      <c r="K48" s="75">
        <f t="shared" si="15"/>
        <v>296</v>
      </c>
      <c r="L48" s="72"/>
      <c r="M48" s="17">
        <v>2</v>
      </c>
      <c r="N48" s="71" t="s">
        <v>199</v>
      </c>
    </row>
    <row r="49" ht="39.5" customHeight="1" spans="1:14">
      <c r="A49" s="76"/>
      <c r="B49" s="69" t="s">
        <v>328</v>
      </c>
      <c r="C49" s="16" t="s">
        <v>329</v>
      </c>
      <c r="D49" s="16" t="s">
        <v>330</v>
      </c>
      <c r="E49" s="72"/>
      <c r="F49" s="18" t="s">
        <v>197</v>
      </c>
      <c r="G49" s="73">
        <v>680</v>
      </c>
      <c r="H49" s="74">
        <f t="shared" si="12"/>
        <v>646</v>
      </c>
      <c r="I49" s="75">
        <f t="shared" si="13"/>
        <v>612</v>
      </c>
      <c r="J49" s="74">
        <f t="shared" si="14"/>
        <v>578</v>
      </c>
      <c r="K49" s="75">
        <f t="shared" si="15"/>
        <v>544</v>
      </c>
      <c r="L49" s="72"/>
      <c r="M49" s="17">
        <v>2</v>
      </c>
      <c r="N49" s="71" t="s">
        <v>199</v>
      </c>
    </row>
    <row r="50" ht="91.65" customHeight="1" spans="1:14">
      <c r="A50" s="10">
        <v>13</v>
      </c>
      <c r="B50" s="69" t="s">
        <v>331</v>
      </c>
      <c r="C50" s="16" t="s">
        <v>332</v>
      </c>
      <c r="D50" s="16" t="s">
        <v>333</v>
      </c>
      <c r="E50" s="16" t="s">
        <v>334</v>
      </c>
      <c r="F50" s="18" t="s">
        <v>197</v>
      </c>
      <c r="G50" s="73">
        <v>465</v>
      </c>
      <c r="H50" s="74">
        <f t="shared" si="12"/>
        <v>441.75</v>
      </c>
      <c r="I50" s="75">
        <f t="shared" si="13"/>
        <v>418.5</v>
      </c>
      <c r="J50" s="74">
        <f t="shared" si="14"/>
        <v>395.25</v>
      </c>
      <c r="K50" s="75">
        <f t="shared" si="15"/>
        <v>372</v>
      </c>
      <c r="L50" s="16" t="s">
        <v>335</v>
      </c>
      <c r="M50" s="17">
        <v>2</v>
      </c>
      <c r="N50" s="71" t="s">
        <v>199</v>
      </c>
    </row>
    <row r="51" ht="91.5" customHeight="1" spans="1:14">
      <c r="A51" s="10">
        <v>14</v>
      </c>
      <c r="B51" s="69" t="s">
        <v>336</v>
      </c>
      <c r="C51" s="16" t="s">
        <v>337</v>
      </c>
      <c r="D51" s="16" t="s">
        <v>338</v>
      </c>
      <c r="E51" s="77" t="s">
        <v>339</v>
      </c>
      <c r="F51" s="18" t="s">
        <v>197</v>
      </c>
      <c r="G51" s="73">
        <v>1150</v>
      </c>
      <c r="H51" s="74">
        <f t="shared" si="12"/>
        <v>1092.5</v>
      </c>
      <c r="I51" s="75">
        <f t="shared" si="13"/>
        <v>1035</v>
      </c>
      <c r="J51" s="74">
        <f t="shared" si="14"/>
        <v>977.5</v>
      </c>
      <c r="K51" s="75">
        <f t="shared" si="15"/>
        <v>920</v>
      </c>
      <c r="L51" s="72"/>
      <c r="M51" s="17">
        <v>2</v>
      </c>
      <c r="N51" s="71" t="s">
        <v>199</v>
      </c>
    </row>
    <row r="52" ht="78.75" customHeight="1" spans="1:14">
      <c r="A52" s="10">
        <v>15</v>
      </c>
      <c r="B52" s="69" t="s">
        <v>340</v>
      </c>
      <c r="C52" s="16" t="s">
        <v>341</v>
      </c>
      <c r="D52" s="16" t="s">
        <v>342</v>
      </c>
      <c r="E52" s="77" t="s">
        <v>343</v>
      </c>
      <c r="F52" s="18" t="s">
        <v>197</v>
      </c>
      <c r="G52" s="73">
        <v>60</v>
      </c>
      <c r="H52" s="74">
        <f t="shared" si="12"/>
        <v>57</v>
      </c>
      <c r="I52" s="75">
        <f t="shared" si="13"/>
        <v>54</v>
      </c>
      <c r="J52" s="74">
        <f t="shared" si="14"/>
        <v>51</v>
      </c>
      <c r="K52" s="75">
        <f t="shared" si="15"/>
        <v>48</v>
      </c>
      <c r="L52" s="16" t="s">
        <v>344</v>
      </c>
      <c r="M52" s="17">
        <v>2</v>
      </c>
      <c r="N52" s="71" t="s">
        <v>199</v>
      </c>
    </row>
  </sheetData>
  <mergeCells count="20">
    <mergeCell ref="B1:D1"/>
    <mergeCell ref="G1:L1"/>
    <mergeCell ref="A2:N2"/>
    <mergeCell ref="B3:N3"/>
    <mergeCell ref="B4:N4"/>
    <mergeCell ref="B5:N5"/>
    <mergeCell ref="B6:N6"/>
    <mergeCell ref="B7:N7"/>
    <mergeCell ref="B8:N8"/>
    <mergeCell ref="B9:N9"/>
    <mergeCell ref="B10:N10"/>
    <mergeCell ref="A13:A14"/>
    <mergeCell ref="A16:A18"/>
    <mergeCell ref="A19:A20"/>
    <mergeCell ref="A21:A23"/>
    <mergeCell ref="A25:A27"/>
    <mergeCell ref="A28:A29"/>
    <mergeCell ref="A30:A34"/>
    <mergeCell ref="A36:A39"/>
    <mergeCell ref="A44:A49"/>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17" sqref="$A1:$XFD1048576"/>
    </sheetView>
  </sheetViews>
  <sheetFormatPr defaultColWidth="9" defaultRowHeight="14.25"/>
  <cols>
    <col min="1" max="1" width="4.08333333333333" customWidth="1"/>
    <col min="2" max="2" width="12" customWidth="1"/>
    <col min="3" max="3" width="12.9166666666667" customWidth="1"/>
    <col min="4" max="4" width="19.8333333333333" customWidth="1"/>
    <col min="5" max="5" width="20.1666666666667" customWidth="1"/>
    <col min="6" max="6" width="6.08333333333333" customWidth="1"/>
    <col min="7" max="7" width="6.58333333333333" customWidth="1"/>
    <col min="8" max="8" width="6.33333333333333" customWidth="1"/>
    <col min="9" max="9" width="6" customWidth="1"/>
    <col min="10" max="10" width="6.25" customWidth="1"/>
    <col min="11" max="11" width="6.58333333333333" customWidth="1"/>
    <col min="12" max="12" width="14.0833333333333" customWidth="1"/>
    <col min="13" max="13" width="3.75" customWidth="1"/>
    <col min="14" max="14" width="6.25" customWidth="1"/>
  </cols>
  <sheetData>
    <row r="1" ht="22.5" customHeight="1" spans="1:14">
      <c r="B1" s="1" t="s">
        <v>345</v>
      </c>
      <c r="C1" s="1"/>
    </row>
    <row r="2" ht="30" customHeight="1" spans="1:14">
      <c r="D2" s="58" t="s">
        <v>346</v>
      </c>
      <c r="E2" s="58"/>
      <c r="F2" s="58"/>
      <c r="G2" s="58"/>
      <c r="H2" s="58"/>
      <c r="I2" s="58"/>
      <c r="J2" s="58"/>
      <c r="K2" s="58"/>
      <c r="L2" s="58"/>
      <c r="M2" s="58"/>
      <c r="N2" s="58"/>
    </row>
    <row r="3" ht="18.75" customHeight="1" spans="1:14">
      <c r="B3" s="3" t="s">
        <v>3</v>
      </c>
      <c r="C3" s="3"/>
    </row>
    <row r="4" ht="53" customHeight="1" spans="1:14">
      <c r="B4" s="27" t="s">
        <v>347</v>
      </c>
      <c r="C4" s="28"/>
      <c r="D4" s="28"/>
      <c r="E4" s="28"/>
      <c r="F4" s="28"/>
      <c r="G4" s="28"/>
      <c r="H4" s="28"/>
      <c r="I4" s="28"/>
      <c r="J4" s="28"/>
      <c r="K4" s="28"/>
      <c r="L4" s="28"/>
      <c r="M4" s="28"/>
      <c r="N4" s="28"/>
    </row>
    <row r="5" ht="20" customHeight="1" spans="1:14">
      <c r="B5" s="28" t="s">
        <v>181</v>
      </c>
      <c r="C5" s="28"/>
      <c r="D5" s="28"/>
      <c r="E5" s="28"/>
      <c r="F5" s="28"/>
      <c r="G5" s="28"/>
      <c r="H5" s="28"/>
      <c r="I5" s="28"/>
      <c r="J5" s="28"/>
      <c r="K5" s="28"/>
      <c r="L5" s="28"/>
      <c r="M5" s="28"/>
      <c r="N5" s="28"/>
    </row>
    <row r="6" ht="51" customHeight="1" spans="1:14">
      <c r="B6" s="27" t="s">
        <v>348</v>
      </c>
      <c r="C6" s="28"/>
      <c r="D6" s="28"/>
      <c r="E6" s="28"/>
      <c r="F6" s="28"/>
      <c r="G6" s="28"/>
      <c r="H6" s="28"/>
      <c r="I6" s="28"/>
      <c r="J6" s="28"/>
      <c r="K6" s="28"/>
      <c r="L6" s="28"/>
      <c r="M6" s="28"/>
      <c r="N6" s="28"/>
    </row>
    <row r="7" ht="34" customHeight="1" spans="1:14">
      <c r="B7" s="27" t="s">
        <v>349</v>
      </c>
      <c r="C7" s="28"/>
      <c r="D7" s="28"/>
      <c r="E7" s="28"/>
      <c r="F7" s="28"/>
      <c r="G7" s="28"/>
      <c r="H7" s="28"/>
      <c r="I7" s="28"/>
      <c r="J7" s="28"/>
      <c r="K7" s="28"/>
      <c r="L7" s="28"/>
      <c r="M7" s="28"/>
      <c r="N7" s="28"/>
    </row>
    <row r="8" ht="21" customHeight="1" spans="1:14">
      <c r="B8" s="28" t="s">
        <v>350</v>
      </c>
      <c r="C8" s="28"/>
      <c r="D8" s="28"/>
      <c r="E8" s="28"/>
      <c r="F8" s="28"/>
      <c r="G8" s="28"/>
      <c r="H8" s="28"/>
      <c r="I8" s="28"/>
      <c r="J8" s="28"/>
      <c r="K8" s="28"/>
      <c r="L8" s="28"/>
      <c r="M8" s="28"/>
      <c r="N8" s="28"/>
    </row>
    <row r="9" ht="39" customHeight="1" spans="1:14">
      <c r="A9" s="33" t="s">
        <v>351</v>
      </c>
      <c r="B9" s="33" t="s">
        <v>352</v>
      </c>
      <c r="C9" s="59" t="s">
        <v>353</v>
      </c>
      <c r="D9" s="33" t="s">
        <v>354</v>
      </c>
      <c r="E9" s="33" t="s">
        <v>355</v>
      </c>
      <c r="F9" s="33" t="s">
        <v>356</v>
      </c>
      <c r="G9" s="33" t="s">
        <v>188</v>
      </c>
      <c r="H9" s="33" t="s">
        <v>189</v>
      </c>
      <c r="I9" s="33" t="s">
        <v>190</v>
      </c>
      <c r="J9" s="33" t="s">
        <v>191</v>
      </c>
      <c r="K9" s="33" t="s">
        <v>192</v>
      </c>
      <c r="L9" s="33" t="s">
        <v>21</v>
      </c>
      <c r="M9" s="33" t="s">
        <v>357</v>
      </c>
      <c r="N9" s="33" t="s">
        <v>358</v>
      </c>
    </row>
    <row r="10" ht="67" customHeight="1" spans="1:14">
      <c r="A10" s="35">
        <v>1</v>
      </c>
      <c r="B10" s="36" t="s">
        <v>359</v>
      </c>
      <c r="C10" s="37" t="s">
        <v>360</v>
      </c>
      <c r="D10" s="37" t="s">
        <v>361</v>
      </c>
      <c r="E10" s="46" t="s">
        <v>362</v>
      </c>
      <c r="F10" s="39" t="s">
        <v>363</v>
      </c>
      <c r="G10" s="14">
        <v>81</v>
      </c>
      <c r="H10" s="15">
        <v>77</v>
      </c>
      <c r="I10" s="15">
        <v>72.9</v>
      </c>
      <c r="J10" s="15">
        <v>68.9</v>
      </c>
      <c r="K10" s="15">
        <v>64.8</v>
      </c>
      <c r="L10" s="38" t="s">
        <v>364</v>
      </c>
      <c r="M10" s="49">
        <v>1</v>
      </c>
      <c r="N10" s="44" t="s">
        <v>74</v>
      </c>
    </row>
    <row r="11" ht="55" customHeight="1" spans="1:14">
      <c r="A11" s="45"/>
      <c r="B11" s="36" t="s">
        <v>365</v>
      </c>
      <c r="C11" s="46" t="s">
        <v>366</v>
      </c>
      <c r="D11" s="50"/>
      <c r="E11" s="50"/>
      <c r="F11" s="39" t="s">
        <v>367</v>
      </c>
      <c r="G11" s="54">
        <v>0.2</v>
      </c>
      <c r="H11" s="60">
        <v>0.2</v>
      </c>
      <c r="I11" s="60">
        <v>0.2</v>
      </c>
      <c r="J11" s="60">
        <v>0.2</v>
      </c>
      <c r="K11" s="60">
        <v>0.2</v>
      </c>
      <c r="L11" s="47"/>
      <c r="M11" s="49">
        <v>1</v>
      </c>
      <c r="N11" s="44" t="s">
        <v>74</v>
      </c>
    </row>
    <row r="12" ht="70.65" customHeight="1" spans="1:14">
      <c r="A12" s="35">
        <v>2</v>
      </c>
      <c r="B12" s="36" t="s">
        <v>368</v>
      </c>
      <c r="C12" s="37" t="s">
        <v>369</v>
      </c>
      <c r="D12" s="37" t="s">
        <v>370</v>
      </c>
      <c r="E12" s="46" t="s">
        <v>362</v>
      </c>
      <c r="F12" s="39" t="s">
        <v>371</v>
      </c>
      <c r="G12" s="14">
        <v>165</v>
      </c>
      <c r="H12" s="15">
        <v>156.8</v>
      </c>
      <c r="I12" s="15">
        <v>148.5</v>
      </c>
      <c r="J12" s="15">
        <v>140.3</v>
      </c>
      <c r="K12" s="15">
        <v>132</v>
      </c>
      <c r="L12" s="38" t="s">
        <v>364</v>
      </c>
      <c r="M12" s="49">
        <v>3</v>
      </c>
      <c r="N12" s="44" t="s">
        <v>74</v>
      </c>
    </row>
    <row r="13" ht="38" customHeight="1" spans="1:14">
      <c r="A13" s="50"/>
      <c r="B13" s="36" t="s">
        <v>372</v>
      </c>
      <c r="C13" s="46" t="s">
        <v>373</v>
      </c>
      <c r="D13" s="50"/>
      <c r="E13" s="50"/>
      <c r="F13" s="61" t="s">
        <v>374</v>
      </c>
      <c r="G13" s="54">
        <v>0.2</v>
      </c>
      <c r="H13" s="60">
        <v>0.2</v>
      </c>
      <c r="I13" s="60">
        <v>0.2</v>
      </c>
      <c r="J13" s="60">
        <v>0.2</v>
      </c>
      <c r="K13" s="60">
        <v>0.2</v>
      </c>
      <c r="L13" s="62"/>
      <c r="M13" s="49">
        <v>3</v>
      </c>
      <c r="N13" s="39" t="s">
        <v>74</v>
      </c>
    </row>
    <row r="14" ht="84.5" customHeight="1" spans="1:14">
      <c r="A14" s="35">
        <v>3</v>
      </c>
      <c r="B14" s="36" t="s">
        <v>375</v>
      </c>
      <c r="C14" s="37" t="s">
        <v>376</v>
      </c>
      <c r="D14" s="37" t="s">
        <v>377</v>
      </c>
      <c r="E14" s="46" t="s">
        <v>362</v>
      </c>
      <c r="F14" s="61" t="s">
        <v>371</v>
      </c>
      <c r="G14" s="39">
        <v>30</v>
      </c>
      <c r="H14" s="44">
        <v>28.5</v>
      </c>
      <c r="I14" s="44">
        <v>27</v>
      </c>
      <c r="J14" s="44">
        <v>25.5</v>
      </c>
      <c r="K14" s="44">
        <v>24</v>
      </c>
      <c r="L14" s="16" t="s">
        <v>378</v>
      </c>
      <c r="M14" s="49">
        <v>1</v>
      </c>
      <c r="N14" s="39" t="s">
        <v>74</v>
      </c>
    </row>
    <row r="15" ht="38" customHeight="1" spans="1:14">
      <c r="A15" s="45"/>
      <c r="B15" s="36" t="s">
        <v>379</v>
      </c>
      <c r="C15" s="46" t="s">
        <v>380</v>
      </c>
      <c r="D15" s="50"/>
      <c r="E15" s="50"/>
      <c r="F15" s="61" t="s">
        <v>374</v>
      </c>
      <c r="G15" s="54">
        <v>0.2</v>
      </c>
      <c r="H15" s="60">
        <v>0.2</v>
      </c>
      <c r="I15" s="60">
        <v>0.2</v>
      </c>
      <c r="J15" s="60">
        <v>0.2</v>
      </c>
      <c r="K15" s="60">
        <v>0.2</v>
      </c>
      <c r="L15" s="19"/>
      <c r="M15" s="49">
        <v>1</v>
      </c>
      <c r="N15" s="39" t="s">
        <v>74</v>
      </c>
    </row>
    <row r="16" ht="70.5" customHeight="1" spans="1:14">
      <c r="A16" s="35">
        <v>4</v>
      </c>
      <c r="B16" s="36" t="s">
        <v>381</v>
      </c>
      <c r="C16" s="37" t="s">
        <v>382</v>
      </c>
      <c r="D16" s="37" t="s">
        <v>383</v>
      </c>
      <c r="E16" s="46" t="s">
        <v>384</v>
      </c>
      <c r="F16" s="61" t="s">
        <v>29</v>
      </c>
      <c r="G16" s="14">
        <v>40</v>
      </c>
      <c r="H16" s="15">
        <v>38</v>
      </c>
      <c r="I16" s="15">
        <v>36</v>
      </c>
      <c r="J16" s="15">
        <v>34</v>
      </c>
      <c r="K16" s="15">
        <v>32</v>
      </c>
      <c r="L16" s="12" t="s">
        <v>385</v>
      </c>
      <c r="M16" s="49">
        <v>3</v>
      </c>
      <c r="N16" s="39" t="s">
        <v>74</v>
      </c>
    </row>
    <row r="17" ht="84.5" customHeight="1" spans="1:14">
      <c r="A17" s="35">
        <v>5</v>
      </c>
      <c r="B17" s="36" t="s">
        <v>386</v>
      </c>
      <c r="C17" s="37" t="s">
        <v>387</v>
      </c>
      <c r="D17" s="37" t="s">
        <v>388</v>
      </c>
      <c r="E17" s="46" t="s">
        <v>389</v>
      </c>
      <c r="F17" s="61" t="s">
        <v>29</v>
      </c>
      <c r="G17" s="39">
        <v>180</v>
      </c>
      <c r="H17" s="15">
        <v>171</v>
      </c>
      <c r="I17" s="15">
        <v>162</v>
      </c>
      <c r="J17" s="15">
        <v>153</v>
      </c>
      <c r="K17" s="15">
        <v>144</v>
      </c>
      <c r="L17" s="16" t="s">
        <v>390</v>
      </c>
      <c r="M17" s="49">
        <v>1</v>
      </c>
      <c r="N17" s="39" t="s">
        <v>74</v>
      </c>
    </row>
    <row r="18" ht="63" customHeight="1" spans="1:14">
      <c r="A18" s="35">
        <v>6</v>
      </c>
      <c r="B18" s="36" t="s">
        <v>391</v>
      </c>
      <c r="C18" s="37" t="s">
        <v>392</v>
      </c>
      <c r="D18" s="37" t="s">
        <v>393</v>
      </c>
      <c r="E18" s="46" t="s">
        <v>394</v>
      </c>
      <c r="F18" s="61" t="s">
        <v>363</v>
      </c>
      <c r="G18" s="14">
        <v>60</v>
      </c>
      <c r="H18" s="15">
        <v>57</v>
      </c>
      <c r="I18" s="15">
        <v>54</v>
      </c>
      <c r="J18" s="15">
        <v>51</v>
      </c>
      <c r="K18" s="15">
        <v>48</v>
      </c>
      <c r="L18" s="19"/>
      <c r="M18" s="49">
        <v>1</v>
      </c>
      <c r="N18" s="39" t="s">
        <v>74</v>
      </c>
    </row>
    <row r="19" ht="42.65" customHeight="1" spans="1:14">
      <c r="A19" s="45"/>
      <c r="B19" s="36" t="s">
        <v>395</v>
      </c>
      <c r="C19" s="46" t="s">
        <v>396</v>
      </c>
      <c r="D19" s="50"/>
      <c r="E19" s="50"/>
      <c r="F19" s="61" t="s">
        <v>367</v>
      </c>
      <c r="G19" s="54">
        <v>0.2</v>
      </c>
      <c r="H19" s="60">
        <v>0.2</v>
      </c>
      <c r="I19" s="60">
        <v>0.2</v>
      </c>
      <c r="J19" s="60">
        <v>0.2</v>
      </c>
      <c r="K19" s="60">
        <v>0.2</v>
      </c>
      <c r="L19" s="19"/>
      <c r="M19" s="49">
        <v>1</v>
      </c>
      <c r="N19" s="39" t="s">
        <v>74</v>
      </c>
    </row>
    <row r="20" ht="64" customHeight="1" spans="1:14">
      <c r="A20" s="35">
        <v>7</v>
      </c>
      <c r="B20" s="36" t="s">
        <v>397</v>
      </c>
      <c r="C20" s="37" t="s">
        <v>398</v>
      </c>
      <c r="D20" s="37" t="s">
        <v>399</v>
      </c>
      <c r="E20" s="46" t="s">
        <v>394</v>
      </c>
      <c r="F20" s="61" t="s">
        <v>363</v>
      </c>
      <c r="G20" s="14">
        <v>102</v>
      </c>
      <c r="H20" s="15">
        <v>96.9</v>
      </c>
      <c r="I20" s="15">
        <v>91.8</v>
      </c>
      <c r="J20" s="15">
        <v>86.7</v>
      </c>
      <c r="K20" s="15">
        <v>81.6</v>
      </c>
      <c r="L20" s="19"/>
      <c r="M20" s="49">
        <v>3</v>
      </c>
      <c r="N20" s="39" t="s">
        <v>74</v>
      </c>
    </row>
    <row r="21" ht="42.5" customHeight="1" spans="1:14">
      <c r="A21" s="45"/>
      <c r="B21" s="36" t="s">
        <v>400</v>
      </c>
      <c r="C21" s="46" t="s">
        <v>401</v>
      </c>
      <c r="D21" s="50"/>
      <c r="E21" s="50"/>
      <c r="F21" s="61" t="s">
        <v>367</v>
      </c>
      <c r="G21" s="54">
        <v>0.2</v>
      </c>
      <c r="H21" s="60">
        <v>0.2</v>
      </c>
      <c r="I21" s="60">
        <v>0.2</v>
      </c>
      <c r="J21" s="60">
        <v>0.2</v>
      </c>
      <c r="K21" s="60">
        <v>0.2</v>
      </c>
      <c r="L21" s="19"/>
      <c r="M21" s="49">
        <v>3</v>
      </c>
      <c r="N21" s="39" t="s">
        <v>74</v>
      </c>
    </row>
    <row r="22" ht="64" customHeight="1" spans="1:14">
      <c r="A22" s="35">
        <v>8</v>
      </c>
      <c r="B22" s="36" t="s">
        <v>402</v>
      </c>
      <c r="C22" s="37" t="s">
        <v>403</v>
      </c>
      <c r="D22" s="37" t="s">
        <v>404</v>
      </c>
      <c r="E22" s="46" t="s">
        <v>394</v>
      </c>
      <c r="F22" s="61" t="s">
        <v>363</v>
      </c>
      <c r="G22" s="22">
        <v>24</v>
      </c>
      <c r="H22" s="15">
        <v>22.8</v>
      </c>
      <c r="I22" s="15">
        <v>21.6</v>
      </c>
      <c r="J22" s="15">
        <v>20.4</v>
      </c>
      <c r="K22" s="15">
        <v>19.2</v>
      </c>
      <c r="L22" s="16" t="s">
        <v>405</v>
      </c>
      <c r="M22" s="49">
        <v>1</v>
      </c>
      <c r="N22" s="39" t="s">
        <v>74</v>
      </c>
    </row>
    <row r="23" ht="42.5" customHeight="1" spans="1:14">
      <c r="A23" s="45"/>
      <c r="B23" s="36" t="s">
        <v>406</v>
      </c>
      <c r="C23" s="46" t="s">
        <v>407</v>
      </c>
      <c r="D23" s="50"/>
      <c r="E23" s="50"/>
      <c r="F23" s="61" t="s">
        <v>367</v>
      </c>
      <c r="G23" s="54">
        <v>0.2</v>
      </c>
      <c r="H23" s="60">
        <v>0.2</v>
      </c>
      <c r="I23" s="60">
        <v>0.2</v>
      </c>
      <c r="J23" s="60">
        <v>0.2</v>
      </c>
      <c r="K23" s="60">
        <v>0.2</v>
      </c>
      <c r="L23" s="19"/>
      <c r="M23" s="49">
        <v>1</v>
      </c>
      <c r="N23" s="39" t="s">
        <v>74</v>
      </c>
    </row>
    <row r="24" ht="157" customHeight="1" spans="1:14">
      <c r="A24" s="63" t="s">
        <v>408</v>
      </c>
      <c r="B24" s="36" t="s">
        <v>409</v>
      </c>
      <c r="C24" s="37" t="s">
        <v>410</v>
      </c>
      <c r="D24" s="37" t="s">
        <v>411</v>
      </c>
      <c r="E24" s="46" t="s">
        <v>412</v>
      </c>
      <c r="F24" s="61" t="s">
        <v>371</v>
      </c>
      <c r="G24" s="14">
        <v>2.4</v>
      </c>
      <c r="H24" s="15">
        <v>2.3</v>
      </c>
      <c r="I24" s="15">
        <v>2.2</v>
      </c>
      <c r="J24" s="15">
        <v>2</v>
      </c>
      <c r="K24" s="15">
        <v>1.9</v>
      </c>
      <c r="L24" s="16" t="s">
        <v>413</v>
      </c>
      <c r="M24" s="49">
        <v>2</v>
      </c>
      <c r="N24" s="39" t="s">
        <v>74</v>
      </c>
    </row>
    <row r="25" ht="113" customHeight="1" spans="1:14">
      <c r="A25" s="64"/>
      <c r="B25" s="36" t="s">
        <v>414</v>
      </c>
      <c r="C25" s="37" t="s">
        <v>415</v>
      </c>
      <c r="D25" s="37" t="s">
        <v>416</v>
      </c>
      <c r="E25" s="46" t="s">
        <v>417</v>
      </c>
      <c r="F25" s="61" t="s">
        <v>29</v>
      </c>
      <c r="G25" s="14">
        <v>30</v>
      </c>
      <c r="H25" s="15">
        <v>28.5</v>
      </c>
      <c r="I25" s="15">
        <v>27</v>
      </c>
      <c r="J25" s="15">
        <v>25.5</v>
      </c>
      <c r="K25" s="15">
        <v>24</v>
      </c>
      <c r="L25" s="19"/>
      <c r="M25" s="49">
        <v>1</v>
      </c>
      <c r="N25" s="39" t="s">
        <v>37</v>
      </c>
    </row>
  </sheetData>
  <mergeCells count="18">
    <mergeCell ref="B1:C1"/>
    <mergeCell ref="E1:F1"/>
    <mergeCell ref="G1:K1"/>
    <mergeCell ref="B2:C2"/>
    <mergeCell ref="D2:N2"/>
    <mergeCell ref="B3:C3"/>
    <mergeCell ref="D3:N3"/>
    <mergeCell ref="B4:N4"/>
    <mergeCell ref="B5:N5"/>
    <mergeCell ref="B6:N6"/>
    <mergeCell ref="B7:N7"/>
    <mergeCell ref="B8:N8"/>
    <mergeCell ref="A10:A11"/>
    <mergeCell ref="A14:A15"/>
    <mergeCell ref="A18:A19"/>
    <mergeCell ref="A20:A21"/>
    <mergeCell ref="A22:A23"/>
    <mergeCell ref="A24:A25"/>
  </mergeCells>
  <pageMargins left="0.25" right="0.25" top="0.75" bottom="0.75"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workbookViewId="0">
      <selection activeCell="H23" sqref="H23"/>
    </sheetView>
  </sheetViews>
  <sheetFormatPr defaultColWidth="9" defaultRowHeight="14.25"/>
  <cols>
    <col min="1" max="1" width="3.23333333333333" customWidth="1"/>
    <col min="2" max="2" width="12.7166666666667" customWidth="1"/>
    <col min="3" max="3" width="11.9166666666667" customWidth="1"/>
    <col min="4" max="4" width="19.4166666666667" customWidth="1"/>
    <col min="5" max="5" width="30.8333333333333" customWidth="1"/>
    <col min="6" max="6" width="4.83333333333333" customWidth="1"/>
    <col min="7" max="11" width="5.58333333333333" customWidth="1"/>
    <col min="12" max="12" width="13.0833333333333" customWidth="1"/>
    <col min="13" max="13" width="2.5" customWidth="1"/>
    <col min="14" max="14" width="4.33333333333333" customWidth="1"/>
  </cols>
  <sheetData>
    <row r="1" ht="22.5" customHeight="1" spans="1:14">
      <c r="A1" s="1" t="s">
        <v>418</v>
      </c>
      <c r="B1" s="1"/>
      <c r="C1" s="1"/>
      <c r="D1" s="1"/>
      <c r="E1" t="s">
        <v>1</v>
      </c>
      <c r="F1" t="s">
        <v>1</v>
      </c>
      <c r="G1" s="1"/>
      <c r="H1" s="1"/>
      <c r="I1" s="1"/>
      <c r="J1" s="1"/>
      <c r="K1" s="1"/>
      <c r="L1" s="1"/>
      <c r="M1" s="1"/>
      <c r="N1" s="1"/>
    </row>
    <row r="2" ht="30" customHeight="1" spans="1:14">
      <c r="A2" s="2" t="s">
        <v>419</v>
      </c>
      <c r="B2" s="2"/>
      <c r="C2" s="2"/>
      <c r="D2" s="2"/>
      <c r="E2" s="26"/>
      <c r="F2" s="2"/>
      <c r="G2" s="2"/>
      <c r="H2" s="2"/>
      <c r="I2" s="2"/>
      <c r="J2" s="2"/>
      <c r="K2" s="2"/>
      <c r="L2" s="2"/>
      <c r="M2" s="2"/>
      <c r="N2" s="2"/>
    </row>
    <row r="3" ht="18.75" customHeight="1" spans="1:14">
      <c r="A3" s="3" t="s">
        <v>3</v>
      </c>
      <c r="B3" s="3"/>
      <c r="C3" s="3"/>
      <c r="D3" s="3"/>
      <c r="E3" t="s">
        <v>1</v>
      </c>
      <c r="F3" t="s">
        <v>1</v>
      </c>
      <c r="G3" s="3"/>
      <c r="H3" s="3"/>
      <c r="I3" s="3"/>
      <c r="J3" s="3"/>
      <c r="K3" s="3"/>
      <c r="L3" s="3"/>
      <c r="M3" s="3"/>
      <c r="N3" s="3"/>
    </row>
    <row r="4" ht="47" customHeight="1" spans="1:14">
      <c r="A4" s="27" t="s">
        <v>420</v>
      </c>
      <c r="B4" s="27"/>
      <c r="C4" s="27"/>
      <c r="D4" s="27"/>
      <c r="E4" t="s">
        <v>1</v>
      </c>
      <c r="F4" t="s">
        <v>1</v>
      </c>
      <c r="G4" s="27"/>
      <c r="H4" s="27"/>
      <c r="I4" s="27"/>
      <c r="J4" s="27"/>
      <c r="K4" s="27"/>
      <c r="L4" s="27"/>
      <c r="M4" s="27"/>
      <c r="N4" s="27"/>
    </row>
    <row r="5" ht="21" customHeight="1" spans="1:14">
      <c r="A5" s="28" t="s">
        <v>181</v>
      </c>
      <c r="B5" s="28"/>
      <c r="C5" s="28"/>
      <c r="D5" s="28"/>
      <c r="E5" t="s">
        <v>1</v>
      </c>
      <c r="F5" t="s">
        <v>1</v>
      </c>
      <c r="G5" s="28"/>
      <c r="H5" s="28"/>
      <c r="I5" s="28"/>
      <c r="J5" s="28"/>
      <c r="K5" s="28"/>
      <c r="L5" s="28"/>
      <c r="M5" s="28"/>
      <c r="N5" s="28"/>
    </row>
    <row r="6" ht="23" customHeight="1" spans="1:14">
      <c r="A6" s="27" t="s">
        <v>421</v>
      </c>
      <c r="B6" s="27"/>
      <c r="C6" s="27"/>
      <c r="D6" s="27"/>
      <c r="E6" t="s">
        <v>1</v>
      </c>
      <c r="F6" t="s">
        <v>1</v>
      </c>
      <c r="G6" s="27"/>
      <c r="H6" s="27"/>
      <c r="I6" s="27"/>
      <c r="J6" s="27"/>
      <c r="K6" s="27"/>
      <c r="L6" s="27"/>
      <c r="M6" s="27"/>
      <c r="N6" s="27"/>
    </row>
    <row r="7" ht="48" customHeight="1" spans="1:14">
      <c r="A7" s="27" t="s">
        <v>422</v>
      </c>
      <c r="B7" s="27"/>
      <c r="C7" s="27"/>
      <c r="D7" s="27"/>
      <c r="E7" t="s">
        <v>1</v>
      </c>
      <c r="F7" t="s">
        <v>1</v>
      </c>
      <c r="G7" s="27"/>
      <c r="H7" s="27"/>
      <c r="I7" s="27"/>
      <c r="J7" s="27"/>
      <c r="K7" s="27"/>
      <c r="L7" s="27"/>
      <c r="M7" s="27"/>
      <c r="N7" s="27"/>
    </row>
    <row r="8" ht="19" customHeight="1" spans="1:14">
      <c r="A8" s="28" t="s">
        <v>423</v>
      </c>
      <c r="B8" s="28"/>
      <c r="C8" s="28"/>
      <c r="D8" s="28"/>
      <c r="E8" t="s">
        <v>1</v>
      </c>
      <c r="F8" t="s">
        <v>1</v>
      </c>
      <c r="G8" s="28"/>
      <c r="H8" s="28"/>
      <c r="I8" s="28"/>
      <c r="J8" s="28"/>
      <c r="K8" s="28"/>
      <c r="L8" s="28"/>
      <c r="M8" s="28"/>
      <c r="N8" s="28"/>
    </row>
    <row r="9" ht="79" customHeight="1" spans="1:14">
      <c r="A9" s="27" t="s">
        <v>424</v>
      </c>
      <c r="B9" s="27"/>
      <c r="C9" s="27"/>
      <c r="D9" s="27"/>
      <c r="E9" t="s">
        <v>1</v>
      </c>
      <c r="F9" t="s">
        <v>1</v>
      </c>
      <c r="G9" s="27"/>
      <c r="H9" s="27"/>
      <c r="I9" s="27"/>
      <c r="J9" s="27"/>
      <c r="K9" s="27"/>
      <c r="L9" s="27"/>
      <c r="M9" s="27"/>
      <c r="N9" s="27"/>
    </row>
    <row r="10" ht="61" customHeight="1" spans="1:14">
      <c r="A10" s="27" t="s">
        <v>425</v>
      </c>
      <c r="B10" s="27"/>
      <c r="C10" s="27"/>
      <c r="D10" s="27"/>
      <c r="E10" t="s">
        <v>1</v>
      </c>
      <c r="F10" t="s">
        <v>1</v>
      </c>
      <c r="G10" s="27"/>
      <c r="H10" s="27"/>
      <c r="I10" s="27"/>
      <c r="J10" s="27"/>
      <c r="K10" s="27"/>
      <c r="L10" s="27"/>
      <c r="M10" s="27"/>
      <c r="N10" s="27"/>
    </row>
    <row r="11" ht="17" customHeight="1" spans="1:14">
      <c r="A11" s="29" t="s">
        <v>426</v>
      </c>
      <c r="B11" s="29"/>
      <c r="C11" s="29"/>
      <c r="D11" s="29"/>
      <c r="E11" t="s">
        <v>1</v>
      </c>
      <c r="F11" t="s">
        <v>1</v>
      </c>
      <c r="G11" s="29"/>
      <c r="H11" s="29"/>
      <c r="I11" s="29"/>
      <c r="J11" s="29"/>
      <c r="K11" s="29"/>
      <c r="L11" s="29"/>
      <c r="M11" s="29"/>
      <c r="N11" s="29"/>
    </row>
    <row r="12" ht="30" customHeight="1" spans="1:14">
      <c r="A12" s="30" t="s">
        <v>427</v>
      </c>
      <c r="B12" s="31"/>
      <c r="C12" s="31"/>
      <c r="D12" s="31"/>
      <c r="E12" s="31" t="s">
        <v>1</v>
      </c>
      <c r="F12" s="31" t="s">
        <v>1</v>
      </c>
      <c r="G12" s="31"/>
      <c r="H12" s="31"/>
      <c r="I12" s="31"/>
      <c r="J12" s="31"/>
      <c r="K12" s="31"/>
      <c r="L12" s="31"/>
      <c r="M12" s="31"/>
      <c r="N12" s="31"/>
    </row>
    <row r="13" ht="18.75" customHeight="1" spans="1:14">
      <c r="A13" s="32" t="s">
        <v>428</v>
      </c>
      <c r="B13" s="31"/>
      <c r="C13" s="31"/>
      <c r="D13" s="31"/>
      <c r="E13" s="31" t="s">
        <v>1</v>
      </c>
      <c r="F13" s="31" t="s">
        <v>1</v>
      </c>
      <c r="G13" s="31"/>
      <c r="H13" s="31"/>
      <c r="I13" s="31"/>
      <c r="J13" s="31"/>
      <c r="K13" s="31"/>
      <c r="L13" s="31"/>
      <c r="M13" s="31"/>
      <c r="N13" s="31"/>
    </row>
    <row r="14" ht="50" customHeight="1" spans="1:14">
      <c r="A14" s="32" t="s">
        <v>429</v>
      </c>
      <c r="B14" s="31"/>
      <c r="C14" s="31"/>
      <c r="D14" s="31"/>
      <c r="E14" s="31" t="s">
        <v>1</v>
      </c>
      <c r="F14" s="31" t="s">
        <v>1</v>
      </c>
      <c r="G14" s="31"/>
      <c r="H14" s="31"/>
      <c r="I14" s="31"/>
      <c r="J14" s="31"/>
      <c r="K14" s="31"/>
      <c r="L14" s="31"/>
      <c r="M14" s="31"/>
      <c r="N14" s="31"/>
    </row>
    <row r="15" ht="76" customHeight="1" spans="1:14">
      <c r="A15" s="33" t="s">
        <v>351</v>
      </c>
      <c r="B15" s="33" t="s">
        <v>352</v>
      </c>
      <c r="C15" s="33" t="s">
        <v>353</v>
      </c>
      <c r="D15" s="34" t="s">
        <v>354</v>
      </c>
      <c r="E15" s="34" t="s">
        <v>355</v>
      </c>
      <c r="F15" s="33" t="s">
        <v>430</v>
      </c>
      <c r="G15" s="33" t="s">
        <v>16</v>
      </c>
      <c r="H15" s="33" t="s">
        <v>17</v>
      </c>
      <c r="I15" s="33" t="s">
        <v>18</v>
      </c>
      <c r="J15" s="33" t="s">
        <v>19</v>
      </c>
      <c r="K15" s="33" t="s">
        <v>20</v>
      </c>
      <c r="L15" s="33" t="s">
        <v>21</v>
      </c>
      <c r="M15" s="34" t="s">
        <v>357</v>
      </c>
      <c r="N15" s="34" t="s">
        <v>358</v>
      </c>
    </row>
    <row r="16" ht="48" customHeight="1" spans="1:14">
      <c r="A16" s="35">
        <v>1</v>
      </c>
      <c r="B16" s="36" t="s">
        <v>431</v>
      </c>
      <c r="C16" s="37" t="s">
        <v>432</v>
      </c>
      <c r="D16" s="38" t="s">
        <v>433</v>
      </c>
      <c r="E16" s="38" t="s">
        <v>434</v>
      </c>
      <c r="F16" s="39" t="s">
        <v>435</v>
      </c>
      <c r="G16" s="14">
        <v>10</v>
      </c>
      <c r="H16" s="40">
        <v>9.5</v>
      </c>
      <c r="I16" s="40">
        <v>9</v>
      </c>
      <c r="J16" s="40">
        <v>8.5</v>
      </c>
      <c r="K16" s="40">
        <v>8</v>
      </c>
      <c r="L16" s="41"/>
      <c r="M16" s="42">
        <v>1</v>
      </c>
      <c r="N16" s="43" t="s">
        <v>31</v>
      </c>
    </row>
    <row r="17" ht="65.5" customHeight="1" spans="1:14">
      <c r="A17" s="35">
        <v>2</v>
      </c>
      <c r="B17" s="36" t="s">
        <v>436</v>
      </c>
      <c r="C17" s="37" t="s">
        <v>437</v>
      </c>
      <c r="D17" s="38" t="s">
        <v>438</v>
      </c>
      <c r="E17" s="44" t="s">
        <v>439</v>
      </c>
      <c r="F17" s="39" t="s">
        <v>440</v>
      </c>
      <c r="G17" s="14">
        <v>33</v>
      </c>
      <c r="H17" s="14">
        <v>31.4</v>
      </c>
      <c r="I17" s="14">
        <v>29.7</v>
      </c>
      <c r="J17" s="14">
        <v>28.1</v>
      </c>
      <c r="K17" s="14">
        <v>26.4</v>
      </c>
      <c r="L17" s="41"/>
      <c r="M17" s="42">
        <v>1</v>
      </c>
      <c r="N17" s="43" t="s">
        <v>31</v>
      </c>
    </row>
    <row r="18" ht="69" customHeight="1" spans="1:14">
      <c r="A18" s="45"/>
      <c r="B18" s="36" t="s">
        <v>441</v>
      </c>
      <c r="C18" s="46" t="s">
        <v>442</v>
      </c>
      <c r="D18" s="38" t="s">
        <v>443</v>
      </c>
      <c r="E18" s="47"/>
      <c r="F18" s="39" t="s">
        <v>197</v>
      </c>
      <c r="G18" s="14">
        <v>27</v>
      </c>
      <c r="H18" s="40">
        <v>25.7</v>
      </c>
      <c r="I18" s="40">
        <v>24.3</v>
      </c>
      <c r="J18" s="40">
        <v>23</v>
      </c>
      <c r="K18" s="40">
        <v>21.6</v>
      </c>
      <c r="L18" s="41" t="s">
        <v>444</v>
      </c>
      <c r="M18" s="42">
        <v>2</v>
      </c>
      <c r="N18" s="43" t="s">
        <v>31</v>
      </c>
    </row>
    <row r="19" ht="39.5" customHeight="1" spans="1:14">
      <c r="A19" s="45"/>
      <c r="B19" s="36" t="s">
        <v>445</v>
      </c>
      <c r="C19" s="46" t="s">
        <v>446</v>
      </c>
      <c r="D19" s="38" t="s">
        <v>447</v>
      </c>
      <c r="E19" s="47"/>
      <c r="F19" s="39" t="s">
        <v>440</v>
      </c>
      <c r="G19" s="14">
        <v>30</v>
      </c>
      <c r="H19" s="40">
        <v>28.5</v>
      </c>
      <c r="I19" s="40">
        <v>27</v>
      </c>
      <c r="J19" s="40">
        <v>25.5</v>
      </c>
      <c r="K19" s="40">
        <v>24</v>
      </c>
      <c r="L19" s="41"/>
      <c r="M19" s="42">
        <v>1</v>
      </c>
      <c r="N19" s="43" t="s">
        <v>31</v>
      </c>
    </row>
    <row r="20" ht="39.5" customHeight="1" spans="1:14">
      <c r="A20" s="45"/>
      <c r="B20" s="36" t="s">
        <v>448</v>
      </c>
      <c r="C20" s="46" t="s">
        <v>449</v>
      </c>
      <c r="D20" s="38" t="s">
        <v>450</v>
      </c>
      <c r="E20" s="47"/>
      <c r="F20" s="39" t="s">
        <v>440</v>
      </c>
      <c r="G20" s="14">
        <v>27</v>
      </c>
      <c r="H20" s="40">
        <v>25.7</v>
      </c>
      <c r="I20" s="40">
        <v>24.3</v>
      </c>
      <c r="J20" s="40">
        <v>23</v>
      </c>
      <c r="K20" s="40">
        <v>21.6</v>
      </c>
      <c r="L20" s="41"/>
      <c r="M20" s="42">
        <v>2</v>
      </c>
      <c r="N20" s="43" t="s">
        <v>31</v>
      </c>
    </row>
    <row r="21" ht="38" customHeight="1" spans="1:14">
      <c r="A21" s="45"/>
      <c r="B21" s="36" t="s">
        <v>451</v>
      </c>
      <c r="C21" s="46" t="s">
        <v>452</v>
      </c>
      <c r="D21" s="44" t="s">
        <v>453</v>
      </c>
      <c r="E21" s="47"/>
      <c r="F21" s="39" t="s">
        <v>440</v>
      </c>
      <c r="G21" s="14">
        <v>13</v>
      </c>
      <c r="H21" s="15">
        <v>12.4</v>
      </c>
      <c r="I21" s="15">
        <v>11.7</v>
      </c>
      <c r="J21" s="15">
        <v>11.1</v>
      </c>
      <c r="K21" s="15">
        <v>10.4</v>
      </c>
      <c r="L21" s="41"/>
      <c r="M21" s="42">
        <v>1</v>
      </c>
      <c r="N21" s="43" t="s">
        <v>31</v>
      </c>
    </row>
    <row r="22" ht="65.65" customHeight="1" spans="1:14">
      <c r="A22" s="45"/>
      <c r="B22" s="36" t="s">
        <v>454</v>
      </c>
      <c r="C22" s="46" t="s">
        <v>455</v>
      </c>
      <c r="D22" s="38" t="s">
        <v>438</v>
      </c>
      <c r="E22" s="44" t="s">
        <v>439</v>
      </c>
      <c r="F22" s="48" t="s">
        <v>440</v>
      </c>
      <c r="G22" s="14">
        <v>33</v>
      </c>
      <c r="H22" s="14">
        <v>31.4</v>
      </c>
      <c r="I22" s="14">
        <v>29.7</v>
      </c>
      <c r="J22" s="14">
        <v>28.1</v>
      </c>
      <c r="K22" s="14">
        <v>26.4</v>
      </c>
      <c r="L22" s="41"/>
      <c r="M22" s="42">
        <v>1</v>
      </c>
      <c r="N22" s="43" t="s">
        <v>31</v>
      </c>
    </row>
    <row r="23" ht="70.5" customHeight="1" spans="1:14">
      <c r="A23" s="35">
        <v>3</v>
      </c>
      <c r="B23" s="36" t="s">
        <v>456</v>
      </c>
      <c r="C23" s="38" t="s">
        <v>457</v>
      </c>
      <c r="D23" s="44" t="s">
        <v>458</v>
      </c>
      <c r="E23" s="37" t="s">
        <v>459</v>
      </c>
      <c r="F23" s="39" t="s">
        <v>460</v>
      </c>
      <c r="G23" s="14">
        <v>90</v>
      </c>
      <c r="H23" s="40">
        <v>85.5</v>
      </c>
      <c r="I23" s="40">
        <v>81</v>
      </c>
      <c r="J23" s="40">
        <v>76.5</v>
      </c>
      <c r="K23" s="40">
        <v>72</v>
      </c>
      <c r="L23" s="17"/>
      <c r="M23" s="49">
        <v>2</v>
      </c>
      <c r="N23" s="37" t="s">
        <v>37</v>
      </c>
    </row>
    <row r="24" ht="65" customHeight="1" spans="1:14">
      <c r="A24" s="45"/>
      <c r="B24" s="36" t="s">
        <v>461</v>
      </c>
      <c r="C24" s="38" t="s">
        <v>462</v>
      </c>
      <c r="D24" s="44" t="s">
        <v>463</v>
      </c>
      <c r="E24" s="50"/>
      <c r="F24" s="39" t="s">
        <v>29</v>
      </c>
      <c r="G24" s="14">
        <v>27</v>
      </c>
      <c r="H24" s="40">
        <v>25.7</v>
      </c>
      <c r="I24" s="40">
        <v>24.3</v>
      </c>
      <c r="J24" s="40">
        <v>23</v>
      </c>
      <c r="K24" s="40">
        <v>21.6</v>
      </c>
      <c r="L24" s="17" t="s">
        <v>444</v>
      </c>
      <c r="M24" s="49">
        <v>2</v>
      </c>
      <c r="N24" s="37" t="s">
        <v>37</v>
      </c>
    </row>
    <row r="25" ht="51" customHeight="1" spans="1:14">
      <c r="A25" s="45"/>
      <c r="B25" s="36" t="s">
        <v>464</v>
      </c>
      <c r="C25" s="38" t="s">
        <v>465</v>
      </c>
      <c r="D25" s="44" t="s">
        <v>466</v>
      </c>
      <c r="E25" s="50"/>
      <c r="F25" s="39" t="s">
        <v>460</v>
      </c>
      <c r="G25" s="14">
        <v>35</v>
      </c>
      <c r="H25" s="40">
        <v>33.3</v>
      </c>
      <c r="I25" s="40">
        <v>31.5</v>
      </c>
      <c r="J25" s="40">
        <v>29.8</v>
      </c>
      <c r="K25" s="40">
        <v>28</v>
      </c>
      <c r="L25" s="17"/>
      <c r="M25" s="49">
        <v>2</v>
      </c>
      <c r="N25" s="37" t="s">
        <v>37</v>
      </c>
    </row>
    <row r="26" ht="51" customHeight="1" spans="1:14">
      <c r="A26" s="45"/>
      <c r="B26" s="36" t="s">
        <v>467</v>
      </c>
      <c r="C26" s="38" t="s">
        <v>468</v>
      </c>
      <c r="D26" s="44" t="s">
        <v>469</v>
      </c>
      <c r="E26" s="50"/>
      <c r="F26" s="39" t="s">
        <v>460</v>
      </c>
      <c r="G26" s="14">
        <v>30</v>
      </c>
      <c r="H26" s="40">
        <v>28.5</v>
      </c>
      <c r="I26" s="40">
        <v>27</v>
      </c>
      <c r="J26" s="40">
        <v>25.5</v>
      </c>
      <c r="K26" s="40">
        <v>24</v>
      </c>
      <c r="L26" s="17"/>
      <c r="M26" s="49">
        <v>2</v>
      </c>
      <c r="N26" s="37" t="s">
        <v>37</v>
      </c>
    </row>
    <row r="27" ht="50" customHeight="1" spans="1:14">
      <c r="A27" s="45"/>
      <c r="B27" s="36" t="s">
        <v>470</v>
      </c>
      <c r="C27" s="38" t="s">
        <v>471</v>
      </c>
      <c r="D27" s="44" t="s">
        <v>472</v>
      </c>
      <c r="E27" s="50"/>
      <c r="F27" s="39" t="s">
        <v>460</v>
      </c>
      <c r="G27" s="51">
        <v>28</v>
      </c>
      <c r="H27" s="52">
        <v>26.6</v>
      </c>
      <c r="I27" s="52">
        <v>25.2</v>
      </c>
      <c r="J27" s="52">
        <v>23.8</v>
      </c>
      <c r="K27" s="52">
        <v>22.4</v>
      </c>
      <c r="L27" s="17"/>
      <c r="M27" s="49">
        <v>2</v>
      </c>
      <c r="N27" s="37" t="s">
        <v>37</v>
      </c>
    </row>
    <row r="28" ht="70.5" customHeight="1" spans="1:14">
      <c r="A28" s="45"/>
      <c r="B28" s="36" t="s">
        <v>473</v>
      </c>
      <c r="C28" s="38" t="s">
        <v>474</v>
      </c>
      <c r="D28" s="44" t="s">
        <v>458</v>
      </c>
      <c r="E28" s="37" t="s">
        <v>459</v>
      </c>
      <c r="F28" s="39" t="s">
        <v>460</v>
      </c>
      <c r="G28" s="14">
        <v>90</v>
      </c>
      <c r="H28" s="40">
        <v>85.5</v>
      </c>
      <c r="I28" s="40">
        <v>81</v>
      </c>
      <c r="J28" s="40">
        <v>76.5</v>
      </c>
      <c r="K28" s="40">
        <v>72</v>
      </c>
      <c r="L28" s="17"/>
      <c r="M28" s="49">
        <v>2</v>
      </c>
      <c r="N28" s="37" t="s">
        <v>37</v>
      </c>
    </row>
    <row r="29" ht="84.65" customHeight="1" spans="1:14">
      <c r="A29" s="35">
        <v>4</v>
      </c>
      <c r="B29" s="36" t="s">
        <v>475</v>
      </c>
      <c r="C29" s="38" t="s">
        <v>476</v>
      </c>
      <c r="D29" s="38" t="s">
        <v>477</v>
      </c>
      <c r="E29" s="37" t="s">
        <v>459</v>
      </c>
      <c r="F29" s="39" t="s">
        <v>29</v>
      </c>
      <c r="G29" s="14">
        <v>220</v>
      </c>
      <c r="H29" s="40">
        <f t="shared" ref="H29:H46" si="0">G29*0.95</f>
        <v>209</v>
      </c>
      <c r="I29" s="40">
        <f t="shared" ref="I29:I46" si="1">G29*0.9</f>
        <v>198</v>
      </c>
      <c r="J29" s="40">
        <f t="shared" ref="J29:J46" si="2">G29*0.85</f>
        <v>187</v>
      </c>
      <c r="K29" s="40">
        <f t="shared" ref="K29:K46" si="3">G29*0.8</f>
        <v>176</v>
      </c>
      <c r="L29" s="17"/>
      <c r="M29" s="49">
        <v>2</v>
      </c>
      <c r="N29" s="37" t="s">
        <v>37</v>
      </c>
    </row>
    <row r="30" ht="84.5" customHeight="1" spans="1:14">
      <c r="A30" s="50"/>
      <c r="B30" s="36" t="s">
        <v>478</v>
      </c>
      <c r="C30" s="38" t="s">
        <v>479</v>
      </c>
      <c r="D30" s="38" t="s">
        <v>480</v>
      </c>
      <c r="E30" s="50"/>
      <c r="F30" s="39" t="s">
        <v>29</v>
      </c>
      <c r="G30" s="14">
        <v>27</v>
      </c>
      <c r="H30" s="53">
        <f t="shared" si="0"/>
        <v>25.65</v>
      </c>
      <c r="I30" s="40">
        <f t="shared" si="1"/>
        <v>24.3</v>
      </c>
      <c r="J30" s="53">
        <f t="shared" si="2"/>
        <v>22.95</v>
      </c>
      <c r="K30" s="40">
        <f t="shared" si="3"/>
        <v>21.6</v>
      </c>
      <c r="L30" s="17" t="s">
        <v>444</v>
      </c>
      <c r="M30" s="49">
        <v>2</v>
      </c>
      <c r="N30" s="37" t="s">
        <v>37</v>
      </c>
    </row>
    <row r="31" ht="84.5" customHeight="1" spans="1:14">
      <c r="A31" s="50"/>
      <c r="B31" s="36" t="s">
        <v>481</v>
      </c>
      <c r="C31" s="38" t="s">
        <v>482</v>
      </c>
      <c r="D31" s="38" t="s">
        <v>483</v>
      </c>
      <c r="E31" s="50"/>
      <c r="F31" s="39" t="s">
        <v>29</v>
      </c>
      <c r="G31" s="14">
        <v>120</v>
      </c>
      <c r="H31" s="53">
        <f t="shared" si="0"/>
        <v>114</v>
      </c>
      <c r="I31" s="40">
        <f t="shared" si="1"/>
        <v>108</v>
      </c>
      <c r="J31" s="53">
        <f t="shared" si="2"/>
        <v>102</v>
      </c>
      <c r="K31" s="40">
        <f t="shared" si="3"/>
        <v>96</v>
      </c>
      <c r="L31" s="17"/>
      <c r="M31" s="49">
        <v>2</v>
      </c>
      <c r="N31" s="37" t="s">
        <v>37</v>
      </c>
    </row>
    <row r="32" ht="84.5" customHeight="1" spans="1:14">
      <c r="A32" s="50"/>
      <c r="B32" s="36" t="s">
        <v>484</v>
      </c>
      <c r="C32" s="44" t="s">
        <v>485</v>
      </c>
      <c r="D32" s="38" t="s">
        <v>486</v>
      </c>
      <c r="E32" s="37" t="s">
        <v>459</v>
      </c>
      <c r="F32" s="39" t="s">
        <v>29</v>
      </c>
      <c r="G32" s="14">
        <v>220</v>
      </c>
      <c r="H32" s="53">
        <f t="shared" si="0"/>
        <v>209</v>
      </c>
      <c r="I32" s="40">
        <f t="shared" si="1"/>
        <v>198</v>
      </c>
      <c r="J32" s="53">
        <f t="shared" si="2"/>
        <v>187</v>
      </c>
      <c r="K32" s="40">
        <f t="shared" si="3"/>
        <v>176</v>
      </c>
      <c r="L32" s="17"/>
      <c r="M32" s="49">
        <v>2</v>
      </c>
      <c r="N32" s="37" t="s">
        <v>37</v>
      </c>
    </row>
    <row r="33" ht="84.5" customHeight="1" spans="1:14">
      <c r="A33" s="50"/>
      <c r="B33" s="36" t="s">
        <v>487</v>
      </c>
      <c r="C33" s="38" t="s">
        <v>488</v>
      </c>
      <c r="D33" s="38" t="s">
        <v>477</v>
      </c>
      <c r="E33" s="37" t="s">
        <v>459</v>
      </c>
      <c r="F33" s="39" t="s">
        <v>29</v>
      </c>
      <c r="G33" s="14">
        <v>220</v>
      </c>
      <c r="H33" s="53">
        <f t="shared" si="0"/>
        <v>209</v>
      </c>
      <c r="I33" s="40">
        <f t="shared" si="1"/>
        <v>198</v>
      </c>
      <c r="J33" s="53">
        <f t="shared" si="2"/>
        <v>187</v>
      </c>
      <c r="K33" s="40">
        <f t="shared" si="3"/>
        <v>176</v>
      </c>
      <c r="L33" s="17"/>
      <c r="M33" s="49">
        <v>2</v>
      </c>
      <c r="N33" s="37" t="s">
        <v>37</v>
      </c>
    </row>
    <row r="34" ht="70.65" customHeight="1" spans="1:14">
      <c r="A34" s="35">
        <v>5</v>
      </c>
      <c r="B34" s="36" t="s">
        <v>489</v>
      </c>
      <c r="C34" s="38" t="s">
        <v>490</v>
      </c>
      <c r="D34" s="44" t="s">
        <v>491</v>
      </c>
      <c r="E34" s="37" t="s">
        <v>459</v>
      </c>
      <c r="F34" s="39" t="s">
        <v>460</v>
      </c>
      <c r="G34" s="14">
        <v>96</v>
      </c>
      <c r="H34" s="53">
        <f t="shared" si="0"/>
        <v>91.2</v>
      </c>
      <c r="I34" s="40">
        <f t="shared" si="1"/>
        <v>86.4</v>
      </c>
      <c r="J34" s="53">
        <f t="shared" si="2"/>
        <v>81.6</v>
      </c>
      <c r="K34" s="40">
        <f t="shared" si="3"/>
        <v>76.8</v>
      </c>
      <c r="L34" s="17"/>
      <c r="M34" s="49">
        <v>2</v>
      </c>
      <c r="N34" s="37" t="s">
        <v>37</v>
      </c>
    </row>
    <row r="35" ht="65" customHeight="1" spans="1:14">
      <c r="A35" s="50"/>
      <c r="B35" s="36" t="s">
        <v>492</v>
      </c>
      <c r="C35" s="38" t="s">
        <v>493</v>
      </c>
      <c r="D35" s="44" t="s">
        <v>494</v>
      </c>
      <c r="E35" s="50"/>
      <c r="F35" s="39" t="s">
        <v>29</v>
      </c>
      <c r="G35" s="14">
        <v>27</v>
      </c>
      <c r="H35" s="53">
        <f t="shared" si="0"/>
        <v>25.65</v>
      </c>
      <c r="I35" s="40">
        <f t="shared" si="1"/>
        <v>24.3</v>
      </c>
      <c r="J35" s="53">
        <f t="shared" si="2"/>
        <v>22.95</v>
      </c>
      <c r="K35" s="40">
        <f t="shared" si="3"/>
        <v>21.6</v>
      </c>
      <c r="L35" s="17" t="s">
        <v>444</v>
      </c>
      <c r="M35" s="49">
        <v>2</v>
      </c>
      <c r="N35" s="37" t="s">
        <v>37</v>
      </c>
    </row>
    <row r="36" ht="68" customHeight="1" spans="1:14">
      <c r="A36" s="50"/>
      <c r="B36" s="36" t="s">
        <v>495</v>
      </c>
      <c r="C36" s="38" t="s">
        <v>496</v>
      </c>
      <c r="D36" s="44" t="s">
        <v>491</v>
      </c>
      <c r="E36" s="37" t="s">
        <v>459</v>
      </c>
      <c r="F36" s="39" t="s">
        <v>460</v>
      </c>
      <c r="G36" s="14">
        <v>96</v>
      </c>
      <c r="H36" s="53">
        <f t="shared" si="0"/>
        <v>91.2</v>
      </c>
      <c r="I36" s="40">
        <f t="shared" si="1"/>
        <v>86.4</v>
      </c>
      <c r="J36" s="53">
        <f t="shared" si="2"/>
        <v>81.6</v>
      </c>
      <c r="K36" s="40">
        <f t="shared" si="3"/>
        <v>76.8</v>
      </c>
      <c r="L36" s="17"/>
      <c r="M36" s="49">
        <v>2</v>
      </c>
      <c r="N36" s="37" t="s">
        <v>37</v>
      </c>
    </row>
    <row r="37" ht="68" customHeight="1" spans="1:14">
      <c r="A37" s="35">
        <v>6</v>
      </c>
      <c r="B37" s="36" t="s">
        <v>497</v>
      </c>
      <c r="C37" s="38" t="s">
        <v>498</v>
      </c>
      <c r="D37" s="44" t="s">
        <v>499</v>
      </c>
      <c r="E37" s="37" t="s">
        <v>500</v>
      </c>
      <c r="F37" s="39" t="s">
        <v>501</v>
      </c>
      <c r="G37" s="14">
        <v>106</v>
      </c>
      <c r="H37" s="53">
        <f t="shared" si="0"/>
        <v>100.7</v>
      </c>
      <c r="I37" s="40">
        <f t="shared" si="1"/>
        <v>95.4</v>
      </c>
      <c r="J37" s="53">
        <f t="shared" si="2"/>
        <v>90.1</v>
      </c>
      <c r="K37" s="40">
        <f t="shared" si="3"/>
        <v>84.8</v>
      </c>
      <c r="L37" s="17"/>
      <c r="M37" s="49">
        <v>2</v>
      </c>
      <c r="N37" s="37" t="s">
        <v>37</v>
      </c>
    </row>
    <row r="38" ht="70" customHeight="1" spans="1:14">
      <c r="A38" s="45"/>
      <c r="B38" s="36" t="s">
        <v>502</v>
      </c>
      <c r="C38" s="38" t="s">
        <v>503</v>
      </c>
      <c r="D38" s="44" t="s">
        <v>504</v>
      </c>
      <c r="E38" s="50"/>
      <c r="F38" s="39" t="s">
        <v>29</v>
      </c>
      <c r="G38" s="14">
        <v>27</v>
      </c>
      <c r="H38" s="53">
        <f t="shared" si="0"/>
        <v>25.65</v>
      </c>
      <c r="I38" s="40">
        <f t="shared" si="1"/>
        <v>24.3</v>
      </c>
      <c r="J38" s="53">
        <f t="shared" si="2"/>
        <v>22.95</v>
      </c>
      <c r="K38" s="40">
        <f t="shared" si="3"/>
        <v>21.6</v>
      </c>
      <c r="L38" s="17" t="s">
        <v>444</v>
      </c>
      <c r="M38" s="49">
        <v>2</v>
      </c>
      <c r="N38" s="37" t="s">
        <v>37</v>
      </c>
    </row>
    <row r="39" ht="68" customHeight="1" spans="1:14">
      <c r="A39" s="45"/>
      <c r="B39" s="36" t="s">
        <v>505</v>
      </c>
      <c r="C39" s="38" t="s">
        <v>506</v>
      </c>
      <c r="D39" s="44" t="s">
        <v>499</v>
      </c>
      <c r="E39" s="37" t="s">
        <v>500</v>
      </c>
      <c r="F39" s="39" t="s">
        <v>501</v>
      </c>
      <c r="G39" s="14">
        <v>106</v>
      </c>
      <c r="H39" s="53">
        <f t="shared" si="0"/>
        <v>100.7</v>
      </c>
      <c r="I39" s="40">
        <f t="shared" si="1"/>
        <v>95.4</v>
      </c>
      <c r="J39" s="53">
        <f t="shared" si="2"/>
        <v>90.1</v>
      </c>
      <c r="K39" s="40">
        <f t="shared" si="3"/>
        <v>84.8</v>
      </c>
      <c r="L39" s="17"/>
      <c r="M39" s="49">
        <v>2</v>
      </c>
      <c r="N39" s="37" t="s">
        <v>37</v>
      </c>
    </row>
    <row r="40" ht="68" customHeight="1" spans="1:14">
      <c r="A40" s="35">
        <v>7</v>
      </c>
      <c r="B40" s="36" t="s">
        <v>507</v>
      </c>
      <c r="C40" s="38" t="s">
        <v>508</v>
      </c>
      <c r="D40" s="44" t="s">
        <v>509</v>
      </c>
      <c r="E40" s="37" t="s">
        <v>459</v>
      </c>
      <c r="F40" s="39" t="s">
        <v>510</v>
      </c>
      <c r="G40" s="14">
        <v>150</v>
      </c>
      <c r="H40" s="53">
        <f t="shared" si="0"/>
        <v>142.5</v>
      </c>
      <c r="I40" s="40">
        <f t="shared" si="1"/>
        <v>135</v>
      </c>
      <c r="J40" s="53">
        <f t="shared" si="2"/>
        <v>127.5</v>
      </c>
      <c r="K40" s="40">
        <f t="shared" si="3"/>
        <v>120</v>
      </c>
      <c r="L40" s="17"/>
      <c r="M40" s="49">
        <v>2</v>
      </c>
      <c r="N40" s="37" t="s">
        <v>37</v>
      </c>
    </row>
    <row r="41" ht="64" customHeight="1" spans="1:14">
      <c r="A41" s="45"/>
      <c r="B41" s="36" t="s">
        <v>511</v>
      </c>
      <c r="C41" s="38" t="s">
        <v>512</v>
      </c>
      <c r="D41" s="44" t="s">
        <v>513</v>
      </c>
      <c r="E41" s="50"/>
      <c r="F41" s="39" t="s">
        <v>29</v>
      </c>
      <c r="G41" s="14">
        <v>27</v>
      </c>
      <c r="H41" s="53">
        <f t="shared" si="0"/>
        <v>25.65</v>
      </c>
      <c r="I41" s="40">
        <f t="shared" si="1"/>
        <v>24.3</v>
      </c>
      <c r="J41" s="53">
        <f t="shared" si="2"/>
        <v>22.95</v>
      </c>
      <c r="K41" s="40">
        <f t="shared" si="3"/>
        <v>21.6</v>
      </c>
      <c r="L41" s="17" t="s">
        <v>444</v>
      </c>
      <c r="M41" s="49">
        <v>2</v>
      </c>
      <c r="N41" s="37" t="s">
        <v>37</v>
      </c>
    </row>
    <row r="42" ht="42.5" customHeight="1" spans="1:14">
      <c r="A42" s="50"/>
      <c r="B42" s="36" t="s">
        <v>514</v>
      </c>
      <c r="C42" s="38" t="s">
        <v>515</v>
      </c>
      <c r="D42" s="44" t="s">
        <v>516</v>
      </c>
      <c r="E42" s="50"/>
      <c r="F42" s="39" t="s">
        <v>510</v>
      </c>
      <c r="G42" s="14">
        <v>20</v>
      </c>
      <c r="H42" s="53">
        <f t="shared" si="0"/>
        <v>19</v>
      </c>
      <c r="I42" s="40">
        <f t="shared" si="1"/>
        <v>18</v>
      </c>
      <c r="J42" s="53">
        <f t="shared" si="2"/>
        <v>17</v>
      </c>
      <c r="K42" s="40">
        <f t="shared" si="3"/>
        <v>16</v>
      </c>
      <c r="L42" s="17"/>
      <c r="M42" s="49">
        <v>2</v>
      </c>
      <c r="N42" s="37" t="s">
        <v>37</v>
      </c>
    </row>
    <row r="43" ht="70.5" customHeight="1" spans="1:14">
      <c r="A43" s="50"/>
      <c r="B43" s="36" t="s">
        <v>517</v>
      </c>
      <c r="C43" s="44" t="s">
        <v>518</v>
      </c>
      <c r="D43" s="44" t="s">
        <v>509</v>
      </c>
      <c r="E43" s="37" t="s">
        <v>459</v>
      </c>
      <c r="F43" s="39" t="s">
        <v>510</v>
      </c>
      <c r="G43" s="14">
        <v>150</v>
      </c>
      <c r="H43" s="53">
        <f t="shared" si="0"/>
        <v>142.5</v>
      </c>
      <c r="I43" s="40">
        <f t="shared" si="1"/>
        <v>135</v>
      </c>
      <c r="J43" s="53">
        <f t="shared" si="2"/>
        <v>127.5</v>
      </c>
      <c r="K43" s="40">
        <f t="shared" si="3"/>
        <v>120</v>
      </c>
      <c r="L43" s="17"/>
      <c r="M43" s="49">
        <v>2</v>
      </c>
      <c r="N43" s="37" t="s">
        <v>37</v>
      </c>
    </row>
    <row r="44" ht="70.5" customHeight="1" spans="1:14">
      <c r="A44" s="50"/>
      <c r="B44" s="36" t="s">
        <v>519</v>
      </c>
      <c r="C44" s="38" t="s">
        <v>520</v>
      </c>
      <c r="D44" s="44" t="s">
        <v>521</v>
      </c>
      <c r="E44" s="37" t="s">
        <v>459</v>
      </c>
      <c r="F44" s="39" t="s">
        <v>510</v>
      </c>
      <c r="G44" s="14">
        <v>150</v>
      </c>
      <c r="H44" s="53">
        <f t="shared" si="0"/>
        <v>142.5</v>
      </c>
      <c r="I44" s="40">
        <f t="shared" si="1"/>
        <v>135</v>
      </c>
      <c r="J44" s="53">
        <f t="shared" si="2"/>
        <v>127.5</v>
      </c>
      <c r="K44" s="40">
        <f t="shared" si="3"/>
        <v>120</v>
      </c>
      <c r="L44" s="17" t="s">
        <v>522</v>
      </c>
      <c r="M44" s="49">
        <v>2</v>
      </c>
      <c r="N44" s="37" t="s">
        <v>37</v>
      </c>
    </row>
    <row r="45" ht="70.5" customHeight="1" spans="1:14">
      <c r="A45" s="50"/>
      <c r="B45" s="36" t="s">
        <v>523</v>
      </c>
      <c r="C45" s="38" t="s">
        <v>524</v>
      </c>
      <c r="D45" s="44" t="s">
        <v>525</v>
      </c>
      <c r="E45" s="37" t="s">
        <v>459</v>
      </c>
      <c r="F45" s="39" t="s">
        <v>510</v>
      </c>
      <c r="G45" s="14">
        <v>150</v>
      </c>
      <c r="H45" s="53">
        <f t="shared" si="0"/>
        <v>142.5</v>
      </c>
      <c r="I45" s="40">
        <f t="shared" si="1"/>
        <v>135</v>
      </c>
      <c r="J45" s="53">
        <f t="shared" si="2"/>
        <v>127.5</v>
      </c>
      <c r="K45" s="40">
        <f t="shared" si="3"/>
        <v>120</v>
      </c>
      <c r="L45" s="17"/>
      <c r="M45" s="49">
        <v>2</v>
      </c>
      <c r="N45" s="37" t="s">
        <v>37</v>
      </c>
    </row>
    <row r="46" ht="151" customHeight="1" spans="1:14">
      <c r="A46" s="35">
        <v>8</v>
      </c>
      <c r="B46" s="36" t="s">
        <v>526</v>
      </c>
      <c r="C46" s="38" t="s">
        <v>527</v>
      </c>
      <c r="D46" s="44" t="s">
        <v>528</v>
      </c>
      <c r="E46" s="37" t="s">
        <v>459</v>
      </c>
      <c r="F46" s="39" t="s">
        <v>510</v>
      </c>
      <c r="G46" s="14">
        <v>290</v>
      </c>
      <c r="H46" s="53">
        <f t="shared" si="0"/>
        <v>275.5</v>
      </c>
      <c r="I46" s="40">
        <f t="shared" si="1"/>
        <v>261</v>
      </c>
      <c r="J46" s="53">
        <f t="shared" si="2"/>
        <v>246.5</v>
      </c>
      <c r="K46" s="40">
        <f t="shared" si="3"/>
        <v>232</v>
      </c>
      <c r="L46" s="17" t="s">
        <v>529</v>
      </c>
      <c r="M46" s="49">
        <v>3</v>
      </c>
      <c r="N46" s="37" t="s">
        <v>37</v>
      </c>
    </row>
    <row r="47" ht="60.5" customHeight="1" spans="1:14">
      <c r="A47" s="50"/>
      <c r="B47" s="36" t="s">
        <v>530</v>
      </c>
      <c r="C47" s="38" t="s">
        <v>531</v>
      </c>
      <c r="D47" s="44" t="s">
        <v>532</v>
      </c>
      <c r="E47" s="50"/>
      <c r="F47" s="39" t="s">
        <v>510</v>
      </c>
      <c r="G47" s="54">
        <v>0.3</v>
      </c>
      <c r="H47" s="55">
        <v>0.3</v>
      </c>
      <c r="I47" s="55">
        <v>0.3</v>
      </c>
      <c r="J47" s="56">
        <v>0.3</v>
      </c>
      <c r="K47" s="55">
        <v>0.3</v>
      </c>
      <c r="L47" s="17"/>
      <c r="M47" s="49">
        <v>3</v>
      </c>
      <c r="N47" s="37" t="s">
        <v>37</v>
      </c>
    </row>
    <row r="48" ht="75.5" customHeight="1" spans="1:14">
      <c r="A48" s="50"/>
      <c r="B48" s="36" t="s">
        <v>533</v>
      </c>
      <c r="C48" s="38" t="s">
        <v>534</v>
      </c>
      <c r="D48" s="44" t="s">
        <v>528</v>
      </c>
      <c r="E48" s="37" t="s">
        <v>459</v>
      </c>
      <c r="F48" s="39" t="s">
        <v>510</v>
      </c>
      <c r="G48" s="14">
        <v>290</v>
      </c>
      <c r="H48" s="53">
        <f t="shared" ref="H48:H63" si="4">G48*0.95</f>
        <v>275.5</v>
      </c>
      <c r="I48" s="40">
        <f t="shared" ref="I48:I63" si="5">G48*0.9</f>
        <v>261</v>
      </c>
      <c r="J48" s="53">
        <f t="shared" ref="J48:J63" si="6">G48*0.85</f>
        <v>246.5</v>
      </c>
      <c r="K48" s="40">
        <f t="shared" ref="K48:K63" si="7">G48*0.8</f>
        <v>232</v>
      </c>
      <c r="L48" s="17"/>
      <c r="M48" s="49">
        <v>3</v>
      </c>
      <c r="N48" s="37" t="s">
        <v>37</v>
      </c>
    </row>
    <row r="49" ht="90.5" customHeight="1" spans="1:14">
      <c r="A49" s="35">
        <v>9</v>
      </c>
      <c r="B49" s="36" t="s">
        <v>535</v>
      </c>
      <c r="C49" s="38" t="s">
        <v>536</v>
      </c>
      <c r="D49" s="44" t="s">
        <v>537</v>
      </c>
      <c r="E49" s="37" t="s">
        <v>459</v>
      </c>
      <c r="F49" s="39" t="s">
        <v>510</v>
      </c>
      <c r="G49" s="14">
        <v>260</v>
      </c>
      <c r="H49" s="53">
        <f t="shared" si="4"/>
        <v>247</v>
      </c>
      <c r="I49" s="40">
        <f t="shared" si="5"/>
        <v>234</v>
      </c>
      <c r="J49" s="53">
        <f t="shared" si="6"/>
        <v>221</v>
      </c>
      <c r="K49" s="40">
        <f t="shared" si="7"/>
        <v>208</v>
      </c>
      <c r="L49" s="17"/>
      <c r="M49" s="49">
        <v>2</v>
      </c>
      <c r="N49" s="37" t="s">
        <v>37</v>
      </c>
    </row>
    <row r="50" ht="90.5" customHeight="1" spans="1:14">
      <c r="A50" s="45"/>
      <c r="B50" s="36" t="s">
        <v>538</v>
      </c>
      <c r="C50" s="38" t="s">
        <v>539</v>
      </c>
      <c r="D50" s="44" t="s">
        <v>537</v>
      </c>
      <c r="E50" s="37" t="s">
        <v>459</v>
      </c>
      <c r="F50" s="39" t="s">
        <v>510</v>
      </c>
      <c r="G50" s="14">
        <v>260</v>
      </c>
      <c r="H50" s="53">
        <f t="shared" si="4"/>
        <v>247</v>
      </c>
      <c r="I50" s="40">
        <f t="shared" si="5"/>
        <v>234</v>
      </c>
      <c r="J50" s="53">
        <f t="shared" si="6"/>
        <v>221</v>
      </c>
      <c r="K50" s="40">
        <f t="shared" si="7"/>
        <v>208</v>
      </c>
      <c r="L50" s="17"/>
      <c r="M50" s="49">
        <v>2</v>
      </c>
      <c r="N50" s="37" t="s">
        <v>37</v>
      </c>
    </row>
    <row r="51" ht="90.65" customHeight="1" spans="1:14">
      <c r="A51" s="35">
        <v>10</v>
      </c>
      <c r="B51" s="36" t="s">
        <v>540</v>
      </c>
      <c r="C51" s="44" t="s">
        <v>541</v>
      </c>
      <c r="D51" s="44" t="s">
        <v>542</v>
      </c>
      <c r="E51" s="37" t="s">
        <v>543</v>
      </c>
      <c r="F51" s="39" t="s">
        <v>501</v>
      </c>
      <c r="G51" s="14">
        <v>120</v>
      </c>
      <c r="H51" s="53">
        <f t="shared" si="4"/>
        <v>114</v>
      </c>
      <c r="I51" s="40">
        <f t="shared" si="5"/>
        <v>108</v>
      </c>
      <c r="J51" s="53">
        <f t="shared" si="6"/>
        <v>102</v>
      </c>
      <c r="K51" s="40">
        <f t="shared" si="7"/>
        <v>96</v>
      </c>
      <c r="L51" s="17"/>
      <c r="M51" s="49">
        <v>2</v>
      </c>
      <c r="N51" s="37" t="s">
        <v>37</v>
      </c>
    </row>
    <row r="52" ht="84.5" customHeight="1" spans="1:14">
      <c r="A52" s="50"/>
      <c r="B52" s="36" t="s">
        <v>544</v>
      </c>
      <c r="C52" s="38" t="s">
        <v>545</v>
      </c>
      <c r="D52" s="44" t="s">
        <v>546</v>
      </c>
      <c r="E52" s="50"/>
      <c r="F52" s="37" t="s">
        <v>501</v>
      </c>
      <c r="G52" s="14">
        <v>27</v>
      </c>
      <c r="H52" s="53">
        <f t="shared" si="4"/>
        <v>25.65</v>
      </c>
      <c r="I52" s="40">
        <f t="shared" si="5"/>
        <v>24.3</v>
      </c>
      <c r="J52" s="53">
        <f t="shared" si="6"/>
        <v>22.95</v>
      </c>
      <c r="K52" s="40">
        <f t="shared" si="7"/>
        <v>21.6</v>
      </c>
      <c r="L52" s="17"/>
      <c r="M52" s="49">
        <v>2</v>
      </c>
      <c r="N52" s="37" t="s">
        <v>37</v>
      </c>
    </row>
    <row r="53" ht="70.5" customHeight="1" spans="1:14">
      <c r="A53" s="50"/>
      <c r="B53" s="36" t="s">
        <v>547</v>
      </c>
      <c r="C53" s="38" t="s">
        <v>548</v>
      </c>
      <c r="D53" s="44" t="s">
        <v>549</v>
      </c>
      <c r="E53" s="57" t="s">
        <v>550</v>
      </c>
      <c r="F53" s="37" t="s">
        <v>501</v>
      </c>
      <c r="G53" s="14">
        <v>120</v>
      </c>
      <c r="H53" s="53">
        <f t="shared" si="4"/>
        <v>114</v>
      </c>
      <c r="I53" s="40">
        <f t="shared" si="5"/>
        <v>108</v>
      </c>
      <c r="J53" s="53">
        <f t="shared" si="6"/>
        <v>102</v>
      </c>
      <c r="K53" s="40">
        <f t="shared" si="7"/>
        <v>96</v>
      </c>
      <c r="L53" s="17"/>
      <c r="M53" s="49">
        <v>2</v>
      </c>
      <c r="N53" s="37" t="s">
        <v>37</v>
      </c>
    </row>
    <row r="54" ht="70.5" customHeight="1" spans="1:14">
      <c r="A54" s="35">
        <v>11</v>
      </c>
      <c r="B54" s="36" t="s">
        <v>551</v>
      </c>
      <c r="C54" s="44" t="s">
        <v>552</v>
      </c>
      <c r="D54" s="44" t="s">
        <v>553</v>
      </c>
      <c r="E54" s="57" t="s">
        <v>550</v>
      </c>
      <c r="F54" s="37" t="s">
        <v>460</v>
      </c>
      <c r="G54" s="14">
        <v>120</v>
      </c>
      <c r="H54" s="53">
        <f t="shared" si="4"/>
        <v>114</v>
      </c>
      <c r="I54" s="40">
        <f t="shared" si="5"/>
        <v>108</v>
      </c>
      <c r="J54" s="53">
        <f t="shared" si="6"/>
        <v>102</v>
      </c>
      <c r="K54" s="40">
        <f t="shared" si="7"/>
        <v>96</v>
      </c>
      <c r="L54" s="17"/>
      <c r="M54" s="49">
        <v>2</v>
      </c>
      <c r="N54" s="37" t="s">
        <v>37</v>
      </c>
    </row>
    <row r="55" ht="70.5" customHeight="1" spans="1:14">
      <c r="A55" s="45"/>
      <c r="B55" s="36" t="s">
        <v>554</v>
      </c>
      <c r="C55" s="38" t="s">
        <v>555</v>
      </c>
      <c r="D55" s="44" t="s">
        <v>553</v>
      </c>
      <c r="E55" s="57" t="s">
        <v>550</v>
      </c>
      <c r="F55" s="37" t="s">
        <v>460</v>
      </c>
      <c r="G55" s="14">
        <v>120</v>
      </c>
      <c r="H55" s="53">
        <f t="shared" si="4"/>
        <v>114</v>
      </c>
      <c r="I55" s="40">
        <f t="shared" si="5"/>
        <v>108</v>
      </c>
      <c r="J55" s="53">
        <f t="shared" si="6"/>
        <v>102</v>
      </c>
      <c r="K55" s="40">
        <f t="shared" si="7"/>
        <v>96</v>
      </c>
      <c r="L55" s="17"/>
      <c r="M55" s="49">
        <v>2</v>
      </c>
      <c r="N55" s="37" t="s">
        <v>37</v>
      </c>
    </row>
    <row r="56" ht="104" customHeight="1" spans="1:14">
      <c r="A56" s="35">
        <v>12</v>
      </c>
      <c r="B56" s="36" t="s">
        <v>556</v>
      </c>
      <c r="C56" s="38" t="s">
        <v>557</v>
      </c>
      <c r="D56" s="44" t="s">
        <v>558</v>
      </c>
      <c r="E56" s="57" t="s">
        <v>559</v>
      </c>
      <c r="F56" s="37" t="s">
        <v>29</v>
      </c>
      <c r="G56" s="14">
        <v>50</v>
      </c>
      <c r="H56" s="53">
        <f t="shared" si="4"/>
        <v>47.5</v>
      </c>
      <c r="I56" s="40">
        <f t="shared" si="5"/>
        <v>45</v>
      </c>
      <c r="J56" s="53">
        <f t="shared" si="6"/>
        <v>42.5</v>
      </c>
      <c r="K56" s="40">
        <f t="shared" si="7"/>
        <v>40</v>
      </c>
      <c r="L56" s="17" t="s">
        <v>560</v>
      </c>
      <c r="M56" s="49">
        <v>1</v>
      </c>
      <c r="N56" s="37" t="s">
        <v>37</v>
      </c>
    </row>
    <row r="57" ht="41" customHeight="1" spans="1:14">
      <c r="A57" s="50"/>
      <c r="B57" s="36" t="s">
        <v>561</v>
      </c>
      <c r="C57" s="38" t="s">
        <v>562</v>
      </c>
      <c r="D57" s="44" t="s">
        <v>563</v>
      </c>
      <c r="E57" s="50"/>
      <c r="F57" s="39" t="s">
        <v>29</v>
      </c>
      <c r="G57" s="14">
        <v>27</v>
      </c>
      <c r="H57" s="53">
        <f t="shared" si="4"/>
        <v>25.65</v>
      </c>
      <c r="I57" s="40">
        <f t="shared" si="5"/>
        <v>24.3</v>
      </c>
      <c r="J57" s="53">
        <f t="shared" si="6"/>
        <v>22.95</v>
      </c>
      <c r="K57" s="40">
        <f t="shared" si="7"/>
        <v>21.6</v>
      </c>
      <c r="L57" s="17" t="s">
        <v>444</v>
      </c>
      <c r="M57" s="49">
        <v>2</v>
      </c>
      <c r="N57" s="37" t="s">
        <v>37</v>
      </c>
    </row>
    <row r="58" ht="54.5" customHeight="1" spans="1:14">
      <c r="A58" s="50"/>
      <c r="B58" s="36" t="s">
        <v>564</v>
      </c>
      <c r="C58" s="38" t="s">
        <v>565</v>
      </c>
      <c r="D58" s="44" t="s">
        <v>558</v>
      </c>
      <c r="E58" s="37" t="s">
        <v>559</v>
      </c>
      <c r="F58" s="39" t="s">
        <v>29</v>
      </c>
      <c r="G58" s="14">
        <v>50</v>
      </c>
      <c r="H58" s="53">
        <f t="shared" si="4"/>
        <v>47.5</v>
      </c>
      <c r="I58" s="40">
        <f t="shared" si="5"/>
        <v>45</v>
      </c>
      <c r="J58" s="53">
        <f t="shared" si="6"/>
        <v>42.5</v>
      </c>
      <c r="K58" s="40">
        <f t="shared" si="7"/>
        <v>40</v>
      </c>
      <c r="L58" s="17"/>
      <c r="M58" s="49">
        <v>1</v>
      </c>
      <c r="N58" s="37" t="s">
        <v>37</v>
      </c>
    </row>
    <row r="59" ht="68" customHeight="1" spans="1:14">
      <c r="A59" s="35">
        <v>13</v>
      </c>
      <c r="B59" s="36" t="s">
        <v>566</v>
      </c>
      <c r="C59" s="38" t="s">
        <v>567</v>
      </c>
      <c r="D59" s="44" t="s">
        <v>568</v>
      </c>
      <c r="E59" s="37" t="s">
        <v>500</v>
      </c>
      <c r="F59" s="39" t="s">
        <v>29</v>
      </c>
      <c r="G59" s="14">
        <v>78</v>
      </c>
      <c r="H59" s="53">
        <f t="shared" si="4"/>
        <v>74.1</v>
      </c>
      <c r="I59" s="40">
        <f t="shared" si="5"/>
        <v>70.2</v>
      </c>
      <c r="J59" s="53">
        <f t="shared" si="6"/>
        <v>66.3</v>
      </c>
      <c r="K59" s="40">
        <f t="shared" si="7"/>
        <v>62.4</v>
      </c>
      <c r="L59" s="17"/>
      <c r="M59" s="49">
        <v>1</v>
      </c>
      <c r="N59" s="37" t="s">
        <v>37</v>
      </c>
    </row>
    <row r="60" ht="54.5" customHeight="1" spans="1:14">
      <c r="A60" s="45"/>
      <c r="B60" s="36" t="s">
        <v>569</v>
      </c>
      <c r="C60" s="38" t="s">
        <v>570</v>
      </c>
      <c r="D60" s="44" t="s">
        <v>571</v>
      </c>
      <c r="E60" s="50"/>
      <c r="F60" s="39" t="s">
        <v>29</v>
      </c>
      <c r="G60" s="14">
        <v>27</v>
      </c>
      <c r="H60" s="53">
        <f t="shared" si="4"/>
        <v>25.65</v>
      </c>
      <c r="I60" s="40">
        <f t="shared" si="5"/>
        <v>24.3</v>
      </c>
      <c r="J60" s="53">
        <f t="shared" si="6"/>
        <v>22.95</v>
      </c>
      <c r="K60" s="40">
        <f t="shared" si="7"/>
        <v>21.6</v>
      </c>
      <c r="L60" s="17" t="s">
        <v>444</v>
      </c>
      <c r="M60" s="49">
        <v>2</v>
      </c>
      <c r="N60" s="37" t="s">
        <v>37</v>
      </c>
    </row>
    <row r="61" ht="54.5" customHeight="1" spans="1:14">
      <c r="A61" s="45"/>
      <c r="B61" s="36" t="s">
        <v>572</v>
      </c>
      <c r="C61" s="38" t="s">
        <v>573</v>
      </c>
      <c r="D61" s="44" t="s">
        <v>574</v>
      </c>
      <c r="E61" s="50"/>
      <c r="F61" s="39" t="s">
        <v>29</v>
      </c>
      <c r="G61" s="14">
        <v>45</v>
      </c>
      <c r="H61" s="53">
        <f t="shared" si="4"/>
        <v>42.75</v>
      </c>
      <c r="I61" s="40">
        <f t="shared" si="5"/>
        <v>40.5</v>
      </c>
      <c r="J61" s="53">
        <f t="shared" si="6"/>
        <v>38.25</v>
      </c>
      <c r="K61" s="40">
        <f t="shared" si="7"/>
        <v>36</v>
      </c>
      <c r="L61" s="17" t="s">
        <v>575</v>
      </c>
      <c r="M61" s="49">
        <v>3</v>
      </c>
      <c r="N61" s="37" t="s">
        <v>37</v>
      </c>
    </row>
    <row r="62" ht="68" customHeight="1" spans="1:14">
      <c r="A62" s="45"/>
      <c r="B62" s="36" t="s">
        <v>576</v>
      </c>
      <c r="C62" s="38" t="s">
        <v>577</v>
      </c>
      <c r="D62" s="44" t="s">
        <v>568</v>
      </c>
      <c r="E62" s="37" t="s">
        <v>500</v>
      </c>
      <c r="F62" s="39" t="s">
        <v>29</v>
      </c>
      <c r="G62" s="14">
        <v>78</v>
      </c>
      <c r="H62" s="53">
        <f t="shared" si="4"/>
        <v>74.1</v>
      </c>
      <c r="I62" s="40">
        <f t="shared" si="5"/>
        <v>70.2</v>
      </c>
      <c r="J62" s="53">
        <f t="shared" si="6"/>
        <v>66.3</v>
      </c>
      <c r="K62" s="40">
        <f t="shared" si="7"/>
        <v>62.4</v>
      </c>
      <c r="L62" s="17"/>
      <c r="M62" s="49">
        <v>1</v>
      </c>
      <c r="N62" s="37" t="s">
        <v>37</v>
      </c>
    </row>
    <row r="63" ht="86" customHeight="1" spans="1:14">
      <c r="A63" s="45"/>
      <c r="B63" s="36" t="s">
        <v>578</v>
      </c>
      <c r="C63" s="38" t="s">
        <v>579</v>
      </c>
      <c r="D63" s="44" t="s">
        <v>580</v>
      </c>
      <c r="E63" s="37" t="s">
        <v>500</v>
      </c>
      <c r="F63" s="39" t="s">
        <v>29</v>
      </c>
      <c r="G63" s="14">
        <v>78</v>
      </c>
      <c r="H63" s="53">
        <f t="shared" si="4"/>
        <v>74.1</v>
      </c>
      <c r="I63" s="40">
        <f t="shared" si="5"/>
        <v>70.2</v>
      </c>
      <c r="J63" s="53">
        <f t="shared" si="6"/>
        <v>66.3</v>
      </c>
      <c r="K63" s="40">
        <f t="shared" si="7"/>
        <v>62.4</v>
      </c>
      <c r="L63" s="17"/>
      <c r="M63" s="49">
        <v>3</v>
      </c>
      <c r="N63" s="37" t="s">
        <v>37</v>
      </c>
    </row>
  </sheetData>
  <mergeCells count="27">
    <mergeCell ref="A1:N1"/>
    <mergeCell ref="A2:N2"/>
    <mergeCell ref="A3:N3"/>
    <mergeCell ref="A4:N4"/>
    <mergeCell ref="A5:N5"/>
    <mergeCell ref="A6:N6"/>
    <mergeCell ref="A7:N7"/>
    <mergeCell ref="A8:N8"/>
    <mergeCell ref="A9:N9"/>
    <mergeCell ref="A10:N10"/>
    <mergeCell ref="A11:N11"/>
    <mergeCell ref="A12:N12"/>
    <mergeCell ref="A13:N13"/>
    <mergeCell ref="A14:N14"/>
    <mergeCell ref="A17:A22"/>
    <mergeCell ref="A23:A28"/>
    <mergeCell ref="A30:A33"/>
    <mergeCell ref="A35:A36"/>
    <mergeCell ref="A37:A39"/>
    <mergeCell ref="A40:A41"/>
    <mergeCell ref="A42:A45"/>
    <mergeCell ref="A47:A48"/>
    <mergeCell ref="A49:A50"/>
    <mergeCell ref="A52:A53"/>
    <mergeCell ref="A54:A55"/>
    <mergeCell ref="A57:A58"/>
    <mergeCell ref="A59:A63"/>
  </mergeCells>
  <pageMargins left="0.25" right="0.25" top="0.75" bottom="0.75" header="0.298611111111111" footer="0.2986111111111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abSelected="1" workbookViewId="0">
      <selection activeCell="H83" sqref="H83"/>
    </sheetView>
  </sheetViews>
  <sheetFormatPr defaultColWidth="9" defaultRowHeight="14.25"/>
  <cols>
    <col min="1" max="1" width="3.08333333333333" customWidth="1"/>
    <col min="2" max="2" width="7.66666666666667" customWidth="1"/>
    <col min="3" max="3" width="14.5" customWidth="1"/>
    <col min="4" max="4" width="20.3333333333333" customWidth="1"/>
    <col min="5" max="5" width="23.1666666666667" customWidth="1"/>
    <col min="6" max="6" width="3.75" customWidth="1"/>
    <col min="7" max="8" width="5.5" customWidth="1"/>
    <col min="9" max="9" width="5.66666666666667" customWidth="1"/>
    <col min="10" max="10" width="5.33333333333333" customWidth="1"/>
    <col min="11" max="11" width="5.66666666666667" customWidth="1"/>
    <col min="12" max="12" width="22.5" customWidth="1"/>
    <col min="13" max="13" width="3.91666666666667" customWidth="1"/>
    <col min="14" max="14" width="4.66666666666667" customWidth="1"/>
  </cols>
  <sheetData>
    <row r="1" ht="22.5" customHeight="1" spans="1:14">
      <c r="A1" s="1" t="s">
        <v>581</v>
      </c>
      <c r="B1" s="1" t="s">
        <v>1</v>
      </c>
      <c r="C1" s="1" t="s">
        <v>1</v>
      </c>
      <c r="D1" t="s">
        <v>1</v>
      </c>
      <c r="E1" t="s">
        <v>1</v>
      </c>
      <c r="F1" t="s">
        <v>1</v>
      </c>
      <c r="G1" s="1"/>
      <c r="H1" s="1"/>
      <c r="I1" s="1"/>
      <c r="J1" s="1"/>
      <c r="K1" s="1"/>
      <c r="L1" t="s">
        <v>1</v>
      </c>
      <c r="M1" t="s">
        <v>1</v>
      </c>
    </row>
    <row r="2" ht="25" customHeight="1" spans="1:14">
      <c r="A2" s="2" t="s">
        <v>582</v>
      </c>
      <c r="B2" s="2"/>
      <c r="C2" s="2"/>
      <c r="D2" s="2"/>
      <c r="E2" s="2"/>
      <c r="F2" s="2"/>
      <c r="G2" s="2"/>
      <c r="H2" s="2"/>
      <c r="I2" s="2"/>
      <c r="J2" s="2"/>
      <c r="K2" s="2"/>
      <c r="L2" s="2"/>
      <c r="M2" s="2"/>
      <c r="N2" s="2"/>
    </row>
    <row r="3" ht="20" customHeight="1" spans="1:14">
      <c r="A3" s="3" t="s">
        <v>3</v>
      </c>
      <c r="B3" s="3" t="s">
        <v>1</v>
      </c>
      <c r="C3" s="3" t="s">
        <v>1</v>
      </c>
      <c r="D3" t="s">
        <v>1</v>
      </c>
      <c r="E3" t="s">
        <v>1</v>
      </c>
      <c r="F3" t="s">
        <v>1</v>
      </c>
      <c r="G3" s="3"/>
      <c r="H3" s="3"/>
      <c r="I3" s="3"/>
      <c r="J3" s="3"/>
      <c r="K3" s="3"/>
      <c r="L3" t="s">
        <v>1</v>
      </c>
      <c r="M3" t="s">
        <v>1</v>
      </c>
    </row>
    <row r="4" ht="44" customHeight="1" spans="1:14">
      <c r="A4" s="4" t="s">
        <v>180</v>
      </c>
      <c r="B4" s="4"/>
      <c r="C4" s="4"/>
      <c r="D4" s="4"/>
      <c r="E4" s="4"/>
      <c r="F4" s="4"/>
      <c r="G4" s="4"/>
      <c r="H4" s="4"/>
      <c r="I4" s="4"/>
      <c r="J4" s="4"/>
      <c r="K4" s="4"/>
      <c r="L4" s="4"/>
      <c r="M4" s="4"/>
      <c r="N4" s="4"/>
    </row>
    <row r="5" ht="21" customHeight="1" spans="1:14">
      <c r="A5" s="5" t="s">
        <v>181</v>
      </c>
      <c r="B5" s="5"/>
      <c r="C5" s="5"/>
      <c r="D5" s="5"/>
      <c r="E5" s="5"/>
      <c r="F5" s="5"/>
      <c r="G5" s="5"/>
      <c r="H5" s="5"/>
      <c r="I5" s="5"/>
      <c r="J5" s="5"/>
      <c r="K5" s="5"/>
      <c r="L5" s="5"/>
      <c r="M5" s="5"/>
      <c r="N5" s="5"/>
    </row>
    <row r="6" ht="63" customHeight="1" spans="1:14">
      <c r="A6" s="4" t="s">
        <v>583</v>
      </c>
      <c r="B6" s="4"/>
      <c r="C6" s="4"/>
      <c r="D6" s="4"/>
      <c r="E6" s="4"/>
      <c r="F6" s="4"/>
      <c r="G6" s="4"/>
      <c r="H6" s="4"/>
      <c r="I6" s="4"/>
      <c r="J6" s="4"/>
      <c r="K6" s="4"/>
      <c r="L6" s="4"/>
      <c r="M6" s="4"/>
      <c r="N6" s="4"/>
    </row>
    <row r="7" ht="21" customHeight="1" spans="1:14">
      <c r="A7" s="5" t="s">
        <v>584</v>
      </c>
      <c r="B7" s="5"/>
      <c r="C7" s="5"/>
      <c r="D7" s="5"/>
      <c r="E7" s="5"/>
      <c r="F7" s="5"/>
      <c r="G7" s="5"/>
      <c r="H7" s="5"/>
      <c r="I7" s="5"/>
      <c r="J7" s="5"/>
      <c r="K7" s="5"/>
      <c r="L7" s="5"/>
      <c r="M7" s="5"/>
      <c r="N7" s="5"/>
    </row>
    <row r="8" ht="48" customHeight="1" spans="1:14">
      <c r="A8" s="4" t="s">
        <v>585</v>
      </c>
      <c r="B8" s="4"/>
      <c r="C8" s="4"/>
      <c r="D8" s="4"/>
      <c r="E8" s="4"/>
      <c r="F8" s="4"/>
      <c r="G8" s="4"/>
      <c r="H8" s="4"/>
      <c r="I8" s="4"/>
      <c r="J8" s="4"/>
      <c r="K8" s="4"/>
      <c r="L8" s="4"/>
      <c r="M8" s="4"/>
      <c r="N8" s="4"/>
    </row>
    <row r="9" ht="36" customHeight="1" spans="1:14">
      <c r="A9" s="5" t="s">
        <v>586</v>
      </c>
      <c r="B9" s="5"/>
      <c r="C9" s="5"/>
      <c r="D9" s="5"/>
      <c r="E9" s="5"/>
      <c r="F9" s="5"/>
      <c r="G9" s="5"/>
      <c r="H9" s="5"/>
      <c r="I9" s="5"/>
      <c r="J9" s="5"/>
      <c r="K9" s="5"/>
      <c r="L9" s="5"/>
      <c r="M9" s="5"/>
      <c r="N9" s="5"/>
    </row>
    <row r="10" ht="31" customHeight="1" spans="1:14">
      <c r="A10" s="6" t="s">
        <v>587</v>
      </c>
      <c r="B10" s="6"/>
      <c r="C10" s="6"/>
      <c r="D10" s="6"/>
      <c r="E10" s="6"/>
      <c r="F10" s="6"/>
      <c r="G10" s="6"/>
      <c r="H10" s="6"/>
      <c r="I10" s="6"/>
      <c r="J10" s="6"/>
      <c r="K10" s="6"/>
      <c r="L10" s="6"/>
      <c r="M10" s="6"/>
      <c r="N10" s="6"/>
    </row>
    <row r="11" ht="45" customHeight="1" spans="1:14">
      <c r="A11" s="7" t="s">
        <v>10</v>
      </c>
      <c r="B11" s="7" t="s">
        <v>11</v>
      </c>
      <c r="C11" s="7" t="s">
        <v>12</v>
      </c>
      <c r="D11" s="7" t="s">
        <v>13</v>
      </c>
      <c r="E11" s="7" t="s">
        <v>14</v>
      </c>
      <c r="F11" s="7" t="s">
        <v>187</v>
      </c>
      <c r="G11" s="8" t="s">
        <v>16</v>
      </c>
      <c r="H11" s="8" t="s">
        <v>17</v>
      </c>
      <c r="I11" s="8" t="s">
        <v>18</v>
      </c>
      <c r="J11" s="8" t="s">
        <v>19</v>
      </c>
      <c r="K11" s="8" t="s">
        <v>20</v>
      </c>
      <c r="L11" s="9" t="s">
        <v>21</v>
      </c>
      <c r="M11" s="7" t="s">
        <v>22</v>
      </c>
      <c r="N11" s="7" t="s">
        <v>588</v>
      </c>
    </row>
    <row r="12" ht="113" customHeight="1" spans="1:14">
      <c r="A12" s="10">
        <v>1</v>
      </c>
      <c r="B12" s="11" t="s">
        <v>589</v>
      </c>
      <c r="C12" s="12" t="s">
        <v>590</v>
      </c>
      <c r="D12" s="12" t="s">
        <v>591</v>
      </c>
      <c r="E12" s="12" t="s">
        <v>592</v>
      </c>
      <c r="F12" s="13" t="s">
        <v>29</v>
      </c>
      <c r="G12" s="14" t="s">
        <v>593</v>
      </c>
      <c r="H12" s="15" t="s">
        <v>593</v>
      </c>
      <c r="I12" s="15" t="s">
        <v>593</v>
      </c>
      <c r="J12" s="15">
        <v>11</v>
      </c>
      <c r="K12" s="15">
        <v>11</v>
      </c>
      <c r="L12" s="16" t="s">
        <v>594</v>
      </c>
      <c r="M12" s="17">
        <v>2</v>
      </c>
      <c r="N12" s="13" t="s">
        <v>595</v>
      </c>
    </row>
    <row r="13" ht="199" customHeight="1" spans="1:14">
      <c r="A13" s="10">
        <v>2</v>
      </c>
      <c r="B13" s="11" t="s">
        <v>596</v>
      </c>
      <c r="C13" s="12" t="s">
        <v>597</v>
      </c>
      <c r="D13" s="16" t="s">
        <v>598</v>
      </c>
      <c r="E13" s="18" t="s">
        <v>599</v>
      </c>
      <c r="F13" s="13" t="s">
        <v>29</v>
      </c>
      <c r="G13" s="14">
        <v>9</v>
      </c>
      <c r="H13" s="15">
        <v>8.6</v>
      </c>
      <c r="I13" s="15">
        <v>8.1</v>
      </c>
      <c r="J13" s="15">
        <v>7.7</v>
      </c>
      <c r="K13" s="15">
        <v>7.2</v>
      </c>
      <c r="L13" s="19"/>
      <c r="M13" s="17">
        <v>3</v>
      </c>
      <c r="N13" s="13" t="s">
        <v>595</v>
      </c>
    </row>
    <row r="14" ht="91.5" customHeight="1" spans="1:14">
      <c r="A14" s="20"/>
      <c r="B14" s="11" t="s">
        <v>600</v>
      </c>
      <c r="C14" s="12" t="s">
        <v>601</v>
      </c>
      <c r="D14" s="12" t="s">
        <v>602</v>
      </c>
      <c r="E14" s="19"/>
      <c r="F14" s="13" t="s">
        <v>29</v>
      </c>
      <c r="G14" s="14">
        <v>9</v>
      </c>
      <c r="H14" s="15">
        <v>8.6</v>
      </c>
      <c r="I14" s="15">
        <v>8.1</v>
      </c>
      <c r="J14" s="15">
        <v>7.7</v>
      </c>
      <c r="K14" s="15">
        <v>7.2</v>
      </c>
      <c r="L14" s="19"/>
      <c r="M14" s="17">
        <v>3</v>
      </c>
      <c r="N14" s="13" t="s">
        <v>595</v>
      </c>
    </row>
    <row r="15" ht="91.65" customHeight="1" spans="1:14">
      <c r="A15" s="20"/>
      <c r="B15" s="11" t="s">
        <v>603</v>
      </c>
      <c r="C15" s="12" t="s">
        <v>604</v>
      </c>
      <c r="D15" s="12" t="s">
        <v>605</v>
      </c>
      <c r="E15" s="19"/>
      <c r="F15" s="13" t="s">
        <v>29</v>
      </c>
      <c r="G15" s="14">
        <v>14</v>
      </c>
      <c r="H15" s="15">
        <v>13.3</v>
      </c>
      <c r="I15" s="15">
        <v>12.6</v>
      </c>
      <c r="J15" s="15">
        <v>11.9</v>
      </c>
      <c r="K15" s="15">
        <v>11.2</v>
      </c>
      <c r="L15" s="19"/>
      <c r="M15" s="17">
        <v>3</v>
      </c>
      <c r="N15" s="13" t="s">
        <v>595</v>
      </c>
    </row>
    <row r="16" ht="98.5" customHeight="1" spans="1:14">
      <c r="A16" s="19"/>
      <c r="B16" s="11" t="s">
        <v>606</v>
      </c>
      <c r="C16" s="12" t="s">
        <v>607</v>
      </c>
      <c r="D16" s="12" t="s">
        <v>608</v>
      </c>
      <c r="E16" s="19"/>
      <c r="F16" s="13" t="s">
        <v>29</v>
      </c>
      <c r="G16" s="14">
        <v>40</v>
      </c>
      <c r="H16" s="15">
        <v>38</v>
      </c>
      <c r="I16" s="15">
        <v>36</v>
      </c>
      <c r="J16" s="15">
        <v>34</v>
      </c>
      <c r="K16" s="15">
        <v>32</v>
      </c>
      <c r="L16" s="19"/>
      <c r="M16" s="17">
        <v>3</v>
      </c>
      <c r="N16" s="13" t="s">
        <v>595</v>
      </c>
    </row>
    <row r="17" ht="117.5" customHeight="1" spans="1:14">
      <c r="A17" s="10">
        <v>3</v>
      </c>
      <c r="B17" s="11" t="s">
        <v>609</v>
      </c>
      <c r="C17" s="12" t="s">
        <v>610</v>
      </c>
      <c r="D17" s="12" t="s">
        <v>611</v>
      </c>
      <c r="E17" s="12" t="s">
        <v>612</v>
      </c>
      <c r="F17" s="13" t="s">
        <v>29</v>
      </c>
      <c r="G17" s="14">
        <v>12</v>
      </c>
      <c r="H17" s="15">
        <v>11.4</v>
      </c>
      <c r="I17" s="15">
        <v>10.8</v>
      </c>
      <c r="J17" s="15">
        <v>10.2</v>
      </c>
      <c r="K17" s="15">
        <v>9.6</v>
      </c>
      <c r="L17" s="13" t="s">
        <v>613</v>
      </c>
      <c r="M17" s="17">
        <v>3</v>
      </c>
      <c r="N17" s="13" t="s">
        <v>595</v>
      </c>
    </row>
    <row r="18" ht="91.5" customHeight="1" spans="1:14">
      <c r="A18" s="20"/>
      <c r="B18" s="11" t="s">
        <v>614</v>
      </c>
      <c r="C18" s="12" t="s">
        <v>615</v>
      </c>
      <c r="D18" s="12" t="s">
        <v>616</v>
      </c>
      <c r="E18" s="19"/>
      <c r="F18" s="13" t="s">
        <v>29</v>
      </c>
      <c r="G18" s="14">
        <v>9</v>
      </c>
      <c r="H18" s="15">
        <v>8.6</v>
      </c>
      <c r="I18" s="15">
        <v>8.1</v>
      </c>
      <c r="J18" s="15">
        <v>7.7</v>
      </c>
      <c r="K18" s="15">
        <v>7.2</v>
      </c>
      <c r="L18" s="19"/>
      <c r="M18" s="17">
        <v>3</v>
      </c>
      <c r="N18" s="13" t="s">
        <v>595</v>
      </c>
    </row>
    <row r="19" ht="91.65" customHeight="1" spans="1:14">
      <c r="A19" s="20"/>
      <c r="B19" s="11" t="s">
        <v>617</v>
      </c>
      <c r="C19" s="12" t="s">
        <v>618</v>
      </c>
      <c r="D19" s="12" t="s">
        <v>619</v>
      </c>
      <c r="E19" s="19"/>
      <c r="F19" s="13" t="s">
        <v>29</v>
      </c>
      <c r="G19" s="14">
        <v>13</v>
      </c>
      <c r="H19" s="15">
        <v>12.4</v>
      </c>
      <c r="I19" s="15">
        <v>11.7</v>
      </c>
      <c r="J19" s="15">
        <v>11.1</v>
      </c>
      <c r="K19" s="15">
        <v>10.4</v>
      </c>
      <c r="L19" s="19"/>
      <c r="M19" s="17">
        <v>3</v>
      </c>
      <c r="N19" s="13" t="s">
        <v>595</v>
      </c>
    </row>
    <row r="20" ht="98.5" customHeight="1" spans="1:14">
      <c r="A20" s="19"/>
      <c r="B20" s="11" t="s">
        <v>620</v>
      </c>
      <c r="C20" s="12" t="s">
        <v>621</v>
      </c>
      <c r="D20" s="12" t="s">
        <v>622</v>
      </c>
      <c r="E20" s="19"/>
      <c r="F20" s="13" t="s">
        <v>29</v>
      </c>
      <c r="G20" s="14">
        <v>40</v>
      </c>
      <c r="H20" s="15">
        <v>38</v>
      </c>
      <c r="I20" s="15">
        <v>36</v>
      </c>
      <c r="J20" s="15">
        <v>34</v>
      </c>
      <c r="K20" s="15">
        <v>32</v>
      </c>
      <c r="L20" s="12" t="s">
        <v>623</v>
      </c>
      <c r="M20" s="17">
        <v>3</v>
      </c>
      <c r="N20" s="13" t="s">
        <v>595</v>
      </c>
    </row>
    <row r="21" ht="98.5" customHeight="1" spans="1:14">
      <c r="A21" s="10">
        <v>4</v>
      </c>
      <c r="B21" s="11" t="s">
        <v>624</v>
      </c>
      <c r="C21" s="12" t="s">
        <v>625</v>
      </c>
      <c r="D21" s="12" t="s">
        <v>626</v>
      </c>
      <c r="E21" s="12" t="s">
        <v>627</v>
      </c>
      <c r="F21" s="13" t="s">
        <v>29</v>
      </c>
      <c r="G21" s="14">
        <v>7.2</v>
      </c>
      <c r="H21" s="15">
        <v>6.8</v>
      </c>
      <c r="I21" s="15">
        <v>6.5</v>
      </c>
      <c r="J21" s="15">
        <v>6.1</v>
      </c>
      <c r="K21" s="15" t="s">
        <v>628</v>
      </c>
      <c r="L21" s="12" t="s">
        <v>629</v>
      </c>
      <c r="M21" s="17">
        <v>3</v>
      </c>
      <c r="N21" s="13" t="s">
        <v>595</v>
      </c>
    </row>
    <row r="22" ht="98.5" customHeight="1" spans="1:14">
      <c r="A22" s="20"/>
      <c r="B22" s="11" t="s">
        <v>630</v>
      </c>
      <c r="C22" s="12" t="s">
        <v>631</v>
      </c>
      <c r="D22" s="12" t="s">
        <v>632</v>
      </c>
      <c r="E22" s="19"/>
      <c r="F22" s="13" t="s">
        <v>29</v>
      </c>
      <c r="G22" s="14">
        <v>4.5</v>
      </c>
      <c r="H22" s="14">
        <v>4.3</v>
      </c>
      <c r="I22" s="14">
        <v>4.1</v>
      </c>
      <c r="J22" s="14">
        <v>3.8</v>
      </c>
      <c r="K22" s="14">
        <v>3.6</v>
      </c>
      <c r="L22" s="19"/>
      <c r="M22" s="17">
        <v>3</v>
      </c>
      <c r="N22" s="13" t="s">
        <v>595</v>
      </c>
    </row>
    <row r="23" ht="98.65" customHeight="1" spans="1:14">
      <c r="A23" s="20"/>
      <c r="B23" s="11" t="s">
        <v>633</v>
      </c>
      <c r="C23" s="12" t="s">
        <v>634</v>
      </c>
      <c r="D23" s="12" t="s">
        <v>635</v>
      </c>
      <c r="E23" s="19"/>
      <c r="F23" s="13" t="s">
        <v>29</v>
      </c>
      <c r="G23" s="14">
        <v>9</v>
      </c>
      <c r="H23" s="15">
        <v>8.6</v>
      </c>
      <c r="I23" s="15">
        <v>8.1</v>
      </c>
      <c r="J23" s="15">
        <v>7.7</v>
      </c>
      <c r="K23" s="15">
        <v>7.2</v>
      </c>
      <c r="L23" s="19"/>
      <c r="M23" s="17">
        <v>3</v>
      </c>
      <c r="N23" s="13" t="s">
        <v>595</v>
      </c>
    </row>
    <row r="24" ht="70.5" customHeight="1" spans="1:14">
      <c r="A24" s="10">
        <v>5</v>
      </c>
      <c r="B24" s="11" t="s">
        <v>636</v>
      </c>
      <c r="C24" s="12" t="s">
        <v>637</v>
      </c>
      <c r="D24" s="12" t="s">
        <v>638</v>
      </c>
      <c r="E24" s="12" t="s">
        <v>639</v>
      </c>
      <c r="F24" s="13" t="s">
        <v>29</v>
      </c>
      <c r="G24" s="14">
        <v>7.2</v>
      </c>
      <c r="H24" s="15">
        <v>6.8</v>
      </c>
      <c r="I24" s="15">
        <v>6.5</v>
      </c>
      <c r="J24" s="15">
        <v>6.1</v>
      </c>
      <c r="K24" s="15">
        <v>5.8</v>
      </c>
      <c r="L24" s="12" t="s">
        <v>640</v>
      </c>
      <c r="M24" s="17">
        <v>3</v>
      </c>
      <c r="N24" s="13" t="s">
        <v>595</v>
      </c>
    </row>
    <row r="25" ht="68" customHeight="1" spans="1:14">
      <c r="A25" s="10">
        <v>6</v>
      </c>
      <c r="B25" s="11" t="s">
        <v>641</v>
      </c>
      <c r="C25" s="12" t="s">
        <v>642</v>
      </c>
      <c r="D25" s="12" t="s">
        <v>643</v>
      </c>
      <c r="E25" s="12" t="s">
        <v>644</v>
      </c>
      <c r="F25" s="13" t="s">
        <v>29</v>
      </c>
      <c r="G25" s="14">
        <v>1</v>
      </c>
      <c r="H25" s="15">
        <v>1</v>
      </c>
      <c r="I25" s="15">
        <v>1</v>
      </c>
      <c r="J25" s="15">
        <v>1</v>
      </c>
      <c r="K25" s="15">
        <v>1</v>
      </c>
      <c r="L25" s="12" t="s">
        <v>645</v>
      </c>
      <c r="M25" s="17">
        <v>3</v>
      </c>
      <c r="N25" s="13" t="s">
        <v>595</v>
      </c>
    </row>
    <row r="26" ht="112.5" customHeight="1" spans="1:14">
      <c r="A26" s="10">
        <v>7</v>
      </c>
      <c r="B26" s="11" t="s">
        <v>646</v>
      </c>
      <c r="C26" s="12" t="s">
        <v>647</v>
      </c>
      <c r="D26" s="12" t="s">
        <v>648</v>
      </c>
      <c r="E26" s="16" t="s">
        <v>649</v>
      </c>
      <c r="F26" s="13" t="s">
        <v>29</v>
      </c>
      <c r="G26" s="14">
        <v>18</v>
      </c>
      <c r="H26" s="15">
        <v>17.1</v>
      </c>
      <c r="I26" s="15">
        <v>16.2</v>
      </c>
      <c r="J26" s="15">
        <v>15.3</v>
      </c>
      <c r="K26" s="15">
        <v>14.4</v>
      </c>
      <c r="L26" s="19"/>
      <c r="M26" s="17">
        <v>3</v>
      </c>
      <c r="N26" s="13" t="s">
        <v>595</v>
      </c>
    </row>
    <row r="27" ht="121" customHeight="1" spans="1:14">
      <c r="A27" s="10">
        <v>8</v>
      </c>
      <c r="B27" s="11" t="s">
        <v>650</v>
      </c>
      <c r="C27" s="12" t="s">
        <v>651</v>
      </c>
      <c r="D27" s="12" t="s">
        <v>652</v>
      </c>
      <c r="E27" s="12" t="s">
        <v>653</v>
      </c>
      <c r="F27" s="13" t="s">
        <v>654</v>
      </c>
      <c r="G27" s="14">
        <v>15</v>
      </c>
      <c r="H27" s="15">
        <v>14.3</v>
      </c>
      <c r="I27" s="15">
        <v>13.5</v>
      </c>
      <c r="J27" s="15">
        <v>12.8</v>
      </c>
      <c r="K27" s="15">
        <v>12</v>
      </c>
      <c r="L27" s="12" t="s">
        <v>655</v>
      </c>
      <c r="M27" s="17">
        <v>3</v>
      </c>
      <c r="N27" s="13" t="s">
        <v>595</v>
      </c>
    </row>
    <row r="28" ht="66" customHeight="1" spans="1:14">
      <c r="A28" s="20"/>
      <c r="B28" s="11" t="s">
        <v>656</v>
      </c>
      <c r="C28" s="12" t="s">
        <v>657</v>
      </c>
      <c r="D28" s="12" t="s">
        <v>658</v>
      </c>
      <c r="E28" s="12" t="s">
        <v>644</v>
      </c>
      <c r="F28" s="13" t="s">
        <v>654</v>
      </c>
      <c r="G28" s="14">
        <v>10</v>
      </c>
      <c r="H28" s="15">
        <v>9.5</v>
      </c>
      <c r="I28" s="15">
        <v>9</v>
      </c>
      <c r="J28" s="15">
        <v>8.5</v>
      </c>
      <c r="K28" s="15">
        <v>8</v>
      </c>
      <c r="L28" s="19"/>
      <c r="M28" s="17">
        <v>3</v>
      </c>
      <c r="N28" s="13" t="s">
        <v>595</v>
      </c>
    </row>
    <row r="29" ht="112.5" customHeight="1" spans="1:14">
      <c r="A29" s="10">
        <v>9</v>
      </c>
      <c r="B29" s="11" t="s">
        <v>659</v>
      </c>
      <c r="C29" s="12" t="s">
        <v>660</v>
      </c>
      <c r="D29" s="12" t="s">
        <v>661</v>
      </c>
      <c r="E29" s="16" t="s">
        <v>662</v>
      </c>
      <c r="F29" s="13" t="s">
        <v>654</v>
      </c>
      <c r="G29" s="14">
        <v>25</v>
      </c>
      <c r="H29" s="15">
        <v>23.4</v>
      </c>
      <c r="I29" s="15">
        <v>22.5</v>
      </c>
      <c r="J29" s="15">
        <v>21.3</v>
      </c>
      <c r="K29" s="15">
        <v>20</v>
      </c>
      <c r="L29" s="19"/>
      <c r="M29" s="17">
        <v>1</v>
      </c>
      <c r="N29" s="13" t="s">
        <v>595</v>
      </c>
    </row>
    <row r="30" ht="102" customHeight="1" spans="1:14">
      <c r="A30" s="10">
        <v>10</v>
      </c>
      <c r="B30" s="11" t="s">
        <v>663</v>
      </c>
      <c r="C30" s="12" t="s">
        <v>664</v>
      </c>
      <c r="D30" s="12" t="s">
        <v>665</v>
      </c>
      <c r="E30" s="12" t="s">
        <v>666</v>
      </c>
      <c r="F30" s="13" t="s">
        <v>654</v>
      </c>
      <c r="G30" s="14">
        <v>11.7</v>
      </c>
      <c r="H30" s="15">
        <v>11.1</v>
      </c>
      <c r="I30" s="15">
        <v>10.5</v>
      </c>
      <c r="J30" s="15">
        <v>9.9</v>
      </c>
      <c r="K30" s="15">
        <v>9.4</v>
      </c>
      <c r="L30" s="12" t="s">
        <v>667</v>
      </c>
      <c r="M30" s="17">
        <v>2</v>
      </c>
      <c r="N30" s="13" t="s">
        <v>595</v>
      </c>
    </row>
    <row r="31" ht="90.5" customHeight="1" spans="1:14">
      <c r="A31" s="10">
        <v>11</v>
      </c>
      <c r="B31" s="11" t="s">
        <v>668</v>
      </c>
      <c r="C31" s="12" t="s">
        <v>669</v>
      </c>
      <c r="D31" s="12" t="s">
        <v>670</v>
      </c>
      <c r="E31" s="12" t="s">
        <v>671</v>
      </c>
      <c r="F31" s="13" t="s">
        <v>29</v>
      </c>
      <c r="G31" s="14">
        <v>8</v>
      </c>
      <c r="H31" s="15">
        <v>7.6</v>
      </c>
      <c r="I31" s="15">
        <v>7.2</v>
      </c>
      <c r="J31" s="15">
        <v>6.8</v>
      </c>
      <c r="K31" s="15">
        <v>6.4</v>
      </c>
      <c r="L31" s="12" t="s">
        <v>672</v>
      </c>
      <c r="M31" s="17">
        <v>3</v>
      </c>
      <c r="N31" s="13" t="s">
        <v>595</v>
      </c>
    </row>
    <row r="32" ht="90.65" customHeight="1" spans="1:14">
      <c r="A32" s="20"/>
      <c r="B32" s="11" t="s">
        <v>673</v>
      </c>
      <c r="C32" s="12" t="s">
        <v>674</v>
      </c>
      <c r="D32" s="12" t="s">
        <v>675</v>
      </c>
      <c r="E32" s="19"/>
      <c r="F32" s="13" t="s">
        <v>29</v>
      </c>
      <c r="G32" s="14">
        <v>8</v>
      </c>
      <c r="H32" s="15">
        <v>7.6</v>
      </c>
      <c r="I32" s="15">
        <v>7.2</v>
      </c>
      <c r="J32" s="15">
        <v>6.8</v>
      </c>
      <c r="K32" s="15">
        <v>6.4</v>
      </c>
      <c r="L32" s="19"/>
      <c r="M32" s="17">
        <v>3</v>
      </c>
      <c r="N32" s="13" t="s">
        <v>595</v>
      </c>
    </row>
    <row r="33" ht="87.5" customHeight="1" spans="1:14">
      <c r="A33" s="19"/>
      <c r="B33" s="11" t="s">
        <v>676</v>
      </c>
      <c r="C33" s="12" t="s">
        <v>677</v>
      </c>
      <c r="D33" s="12" t="s">
        <v>678</v>
      </c>
      <c r="E33" s="19"/>
      <c r="F33" s="13" t="s">
        <v>29</v>
      </c>
      <c r="G33" s="14">
        <v>12</v>
      </c>
      <c r="H33" s="15">
        <v>11.4</v>
      </c>
      <c r="I33" s="15">
        <v>10.8</v>
      </c>
      <c r="J33" s="15">
        <v>10.2</v>
      </c>
      <c r="K33" s="15">
        <v>9.6</v>
      </c>
      <c r="L33" s="19"/>
      <c r="M33" s="17">
        <v>3</v>
      </c>
      <c r="N33" s="13" t="s">
        <v>595</v>
      </c>
    </row>
    <row r="34" ht="87.5" customHeight="1" spans="1:14">
      <c r="A34" s="19"/>
      <c r="B34" s="11" t="s">
        <v>679</v>
      </c>
      <c r="C34" s="12" t="s">
        <v>680</v>
      </c>
      <c r="D34" s="12" t="s">
        <v>681</v>
      </c>
      <c r="E34" s="19"/>
      <c r="F34" s="13" t="s">
        <v>29</v>
      </c>
      <c r="G34" s="14">
        <v>36</v>
      </c>
      <c r="H34" s="15">
        <v>34.2</v>
      </c>
      <c r="I34" s="15">
        <v>32.4</v>
      </c>
      <c r="J34" s="15">
        <v>30.6</v>
      </c>
      <c r="K34" s="15">
        <v>28.8</v>
      </c>
      <c r="L34" s="19"/>
      <c r="M34" s="17">
        <v>3</v>
      </c>
      <c r="N34" s="13" t="s">
        <v>595</v>
      </c>
    </row>
    <row r="35" ht="87.5" customHeight="1" spans="1:14">
      <c r="A35" s="10">
        <v>12</v>
      </c>
      <c r="B35" s="11" t="s">
        <v>682</v>
      </c>
      <c r="C35" s="12" t="s">
        <v>683</v>
      </c>
      <c r="D35" s="12" t="s">
        <v>684</v>
      </c>
      <c r="E35" s="12" t="s">
        <v>685</v>
      </c>
      <c r="F35" s="13" t="s">
        <v>29</v>
      </c>
      <c r="G35" s="14">
        <v>8</v>
      </c>
      <c r="H35" s="15">
        <v>7.6</v>
      </c>
      <c r="I35" s="15">
        <v>7.2</v>
      </c>
      <c r="J35" s="15">
        <v>6.8</v>
      </c>
      <c r="K35" s="15">
        <v>6.4</v>
      </c>
      <c r="L35" s="12" t="s">
        <v>686</v>
      </c>
      <c r="M35" s="17">
        <v>3</v>
      </c>
      <c r="N35" s="13" t="s">
        <v>595</v>
      </c>
    </row>
    <row r="36" ht="56.5" customHeight="1" spans="1:14">
      <c r="A36" s="10">
        <v>13</v>
      </c>
      <c r="B36" s="11" t="s">
        <v>687</v>
      </c>
      <c r="C36" s="12" t="s">
        <v>688</v>
      </c>
      <c r="D36" s="12" t="s">
        <v>689</v>
      </c>
      <c r="E36" s="12" t="s">
        <v>690</v>
      </c>
      <c r="F36" s="13" t="s">
        <v>29</v>
      </c>
      <c r="G36" s="14">
        <v>50</v>
      </c>
      <c r="H36" s="15">
        <v>47.5</v>
      </c>
      <c r="I36" s="15">
        <v>45</v>
      </c>
      <c r="J36" s="15">
        <v>42.5</v>
      </c>
      <c r="K36" s="15">
        <v>40</v>
      </c>
      <c r="L36" s="12" t="s">
        <v>691</v>
      </c>
      <c r="M36" s="17">
        <v>1</v>
      </c>
      <c r="N36" s="13" t="s">
        <v>74</v>
      </c>
    </row>
    <row r="37" ht="73.15" customHeight="1" spans="1:14">
      <c r="A37" s="10">
        <v>14</v>
      </c>
      <c r="B37" s="11" t="s">
        <v>692</v>
      </c>
      <c r="C37" s="12" t="s">
        <v>693</v>
      </c>
      <c r="D37" s="12" t="s">
        <v>694</v>
      </c>
      <c r="E37" s="12" t="s">
        <v>695</v>
      </c>
      <c r="F37" s="13" t="s">
        <v>654</v>
      </c>
      <c r="G37" s="14">
        <v>140</v>
      </c>
      <c r="H37" s="15">
        <v>133</v>
      </c>
      <c r="I37" s="15">
        <v>126</v>
      </c>
      <c r="J37" s="15">
        <v>119</v>
      </c>
      <c r="K37" s="15">
        <v>112</v>
      </c>
      <c r="L37" s="19"/>
      <c r="M37" s="17">
        <v>1</v>
      </c>
      <c r="N37" s="13" t="s">
        <v>74</v>
      </c>
    </row>
    <row r="38" ht="75.6" customHeight="1" spans="1:14">
      <c r="A38" s="10">
        <v>15</v>
      </c>
      <c r="B38" s="11" t="s">
        <v>696</v>
      </c>
      <c r="C38" s="13" t="s">
        <v>697</v>
      </c>
      <c r="D38" s="12" t="s">
        <v>698</v>
      </c>
      <c r="E38" s="12" t="s">
        <v>695</v>
      </c>
      <c r="F38" s="21" t="s">
        <v>654</v>
      </c>
      <c r="G38" s="14">
        <v>280</v>
      </c>
      <c r="H38" s="15">
        <v>266</v>
      </c>
      <c r="I38" s="15">
        <v>252</v>
      </c>
      <c r="J38" s="15">
        <v>238</v>
      </c>
      <c r="K38" s="15">
        <v>224</v>
      </c>
      <c r="L38" s="12" t="s">
        <v>699</v>
      </c>
      <c r="M38" s="17">
        <v>1</v>
      </c>
      <c r="N38" s="13" t="s">
        <v>74</v>
      </c>
    </row>
    <row r="39" ht="42.5" customHeight="1" spans="1:14">
      <c r="A39" s="10">
        <v>16</v>
      </c>
      <c r="B39" s="11" t="s">
        <v>700</v>
      </c>
      <c r="C39" s="12" t="s">
        <v>701</v>
      </c>
      <c r="D39" s="12" t="s">
        <v>702</v>
      </c>
      <c r="E39" s="12" t="s">
        <v>703</v>
      </c>
      <c r="F39" s="21" t="s">
        <v>29</v>
      </c>
      <c r="G39" s="14">
        <v>210</v>
      </c>
      <c r="H39" s="14">
        <v>199.5</v>
      </c>
      <c r="I39" s="14">
        <v>189</v>
      </c>
      <c r="J39" s="14">
        <v>178.5</v>
      </c>
      <c r="K39" s="14">
        <v>168</v>
      </c>
      <c r="L39" s="19"/>
      <c r="M39" s="17">
        <v>1</v>
      </c>
      <c r="N39" s="13" t="s">
        <v>74</v>
      </c>
    </row>
    <row r="40" ht="70.5" customHeight="1" spans="1:14">
      <c r="A40" s="19"/>
      <c r="B40" s="10">
        <v>1105</v>
      </c>
      <c r="C40" s="8" t="s">
        <v>704</v>
      </c>
      <c r="D40" s="19"/>
      <c r="E40" s="19"/>
      <c r="F40" s="19"/>
      <c r="G40" s="14"/>
      <c r="H40" s="15"/>
      <c r="I40" s="15"/>
      <c r="J40" s="15"/>
      <c r="K40" s="15"/>
      <c r="L40" s="16" t="s">
        <v>705</v>
      </c>
      <c r="M40" s="19"/>
      <c r="N40" s="19"/>
    </row>
    <row r="41" ht="98.5" customHeight="1" spans="1:14">
      <c r="A41" s="10">
        <v>17</v>
      </c>
      <c r="B41" s="11" t="s">
        <v>706</v>
      </c>
      <c r="C41" s="13" t="s">
        <v>707</v>
      </c>
      <c r="D41" s="12" t="s">
        <v>708</v>
      </c>
      <c r="E41" s="12" t="s">
        <v>709</v>
      </c>
      <c r="F41" s="12" t="s">
        <v>710</v>
      </c>
      <c r="G41" s="14" t="s">
        <v>306</v>
      </c>
      <c r="H41" s="14" t="s">
        <v>306</v>
      </c>
      <c r="I41" s="14" t="s">
        <v>306</v>
      </c>
      <c r="J41" s="14" t="s">
        <v>306</v>
      </c>
      <c r="K41" s="14" t="s">
        <v>306</v>
      </c>
      <c r="L41" s="12" t="s">
        <v>711</v>
      </c>
      <c r="M41" s="17">
        <v>2</v>
      </c>
      <c r="N41" s="13" t="s">
        <v>712</v>
      </c>
    </row>
    <row r="42" ht="98.65" customHeight="1" spans="1:14">
      <c r="A42" s="10">
        <v>18</v>
      </c>
      <c r="B42" s="11" t="s">
        <v>713</v>
      </c>
      <c r="C42" s="13" t="s">
        <v>714</v>
      </c>
      <c r="D42" s="12" t="s">
        <v>715</v>
      </c>
      <c r="E42" s="12" t="s">
        <v>709</v>
      </c>
      <c r="F42" s="12" t="s">
        <v>716</v>
      </c>
      <c r="G42" s="22">
        <v>56</v>
      </c>
      <c r="H42" s="23">
        <v>53</v>
      </c>
      <c r="I42" s="23">
        <v>51</v>
      </c>
      <c r="J42" s="23">
        <v>50</v>
      </c>
      <c r="K42" s="23">
        <v>49</v>
      </c>
      <c r="L42" s="16" t="s">
        <v>717</v>
      </c>
      <c r="M42" s="17">
        <v>2</v>
      </c>
      <c r="N42" s="13" t="s">
        <v>712</v>
      </c>
    </row>
    <row r="43" ht="98.5" customHeight="1" spans="1:14">
      <c r="A43" s="10">
        <v>19</v>
      </c>
      <c r="B43" s="11" t="s">
        <v>718</v>
      </c>
      <c r="C43" s="12" t="s">
        <v>719</v>
      </c>
      <c r="D43" s="12" t="s">
        <v>720</v>
      </c>
      <c r="E43" s="12" t="s">
        <v>709</v>
      </c>
      <c r="F43" s="13" t="s">
        <v>710</v>
      </c>
      <c r="G43" s="22">
        <v>46</v>
      </c>
      <c r="H43" s="23">
        <v>43</v>
      </c>
      <c r="I43" s="23">
        <v>42</v>
      </c>
      <c r="J43" s="23">
        <v>41</v>
      </c>
      <c r="K43" s="23">
        <v>40</v>
      </c>
      <c r="L43" s="16" t="s">
        <v>721</v>
      </c>
      <c r="M43" s="17">
        <v>2</v>
      </c>
      <c r="N43" s="13" t="s">
        <v>712</v>
      </c>
    </row>
    <row r="44" ht="98.5" customHeight="1" spans="1:14">
      <c r="A44" s="10">
        <v>20</v>
      </c>
      <c r="B44" s="11" t="s">
        <v>722</v>
      </c>
      <c r="C44" s="12" t="s">
        <v>723</v>
      </c>
      <c r="D44" s="12" t="s">
        <v>724</v>
      </c>
      <c r="E44" s="12" t="s">
        <v>725</v>
      </c>
      <c r="F44" s="13" t="s">
        <v>710</v>
      </c>
      <c r="G44" s="22">
        <v>36</v>
      </c>
      <c r="H44" s="23">
        <v>36</v>
      </c>
      <c r="I44" s="23">
        <v>36</v>
      </c>
      <c r="J44" s="23">
        <v>36</v>
      </c>
      <c r="K44" s="23">
        <v>36</v>
      </c>
      <c r="L44" s="16" t="s">
        <v>726</v>
      </c>
      <c r="M44" s="17">
        <v>1</v>
      </c>
      <c r="N44" s="13" t="s">
        <v>712</v>
      </c>
    </row>
    <row r="45" ht="98.5" customHeight="1" spans="1:14">
      <c r="A45" s="20"/>
      <c r="B45" s="11" t="s">
        <v>727</v>
      </c>
      <c r="C45" s="12" t="s">
        <v>728</v>
      </c>
      <c r="D45" s="12" t="s">
        <v>729</v>
      </c>
      <c r="E45" s="12" t="s">
        <v>725</v>
      </c>
      <c r="F45" s="13" t="s">
        <v>710</v>
      </c>
      <c r="G45" s="22">
        <v>22</v>
      </c>
      <c r="H45" s="23">
        <v>22</v>
      </c>
      <c r="I45" s="23">
        <v>22</v>
      </c>
      <c r="J45" s="23">
        <v>22</v>
      </c>
      <c r="K45" s="23">
        <v>22</v>
      </c>
      <c r="L45" s="16" t="s">
        <v>730</v>
      </c>
      <c r="M45" s="17">
        <v>1</v>
      </c>
      <c r="N45" s="13" t="s">
        <v>712</v>
      </c>
    </row>
    <row r="46" ht="88" customHeight="1" spans="1:14">
      <c r="A46" s="10">
        <v>21</v>
      </c>
      <c r="B46" s="11" t="s">
        <v>731</v>
      </c>
      <c r="C46" s="12" t="s">
        <v>732</v>
      </c>
      <c r="D46" s="12" t="s">
        <v>733</v>
      </c>
      <c r="E46" s="12" t="s">
        <v>734</v>
      </c>
      <c r="F46" s="13" t="s">
        <v>654</v>
      </c>
      <c r="G46" s="22">
        <v>15</v>
      </c>
      <c r="H46" s="23">
        <v>15</v>
      </c>
      <c r="I46" s="23">
        <v>15</v>
      </c>
      <c r="J46" s="23">
        <v>15</v>
      </c>
      <c r="K46" s="23">
        <v>15</v>
      </c>
      <c r="L46" s="12" t="s">
        <v>735</v>
      </c>
      <c r="M46" s="17">
        <v>1</v>
      </c>
      <c r="N46" s="13" t="s">
        <v>712</v>
      </c>
    </row>
    <row r="47" ht="42.65" customHeight="1" spans="1:14">
      <c r="A47" s="20"/>
      <c r="B47" s="11" t="s">
        <v>736</v>
      </c>
      <c r="C47" s="12" t="s">
        <v>737</v>
      </c>
      <c r="D47" s="12" t="s">
        <v>738</v>
      </c>
      <c r="E47" s="19"/>
      <c r="F47" s="13" t="s">
        <v>654</v>
      </c>
      <c r="G47" s="22">
        <v>9</v>
      </c>
      <c r="H47" s="22">
        <v>9</v>
      </c>
      <c r="I47" s="22">
        <v>9</v>
      </c>
      <c r="J47" s="22">
        <v>9</v>
      </c>
      <c r="K47" s="22">
        <v>9</v>
      </c>
      <c r="L47" s="19"/>
      <c r="M47" s="17">
        <v>1</v>
      </c>
      <c r="N47" s="13" t="s">
        <v>712</v>
      </c>
    </row>
    <row r="48" ht="135.5" customHeight="1" spans="1:14">
      <c r="A48" s="10">
        <v>22</v>
      </c>
      <c r="B48" s="11" t="s">
        <v>739</v>
      </c>
      <c r="C48" s="24" t="s">
        <v>740</v>
      </c>
      <c r="D48" s="12" t="s">
        <v>741</v>
      </c>
      <c r="E48" s="12" t="s">
        <v>742</v>
      </c>
      <c r="F48" s="13" t="s">
        <v>654</v>
      </c>
      <c r="G48" s="22">
        <v>62</v>
      </c>
      <c r="H48" s="23">
        <v>62</v>
      </c>
      <c r="I48" s="23">
        <v>62</v>
      </c>
      <c r="J48" s="23">
        <v>62</v>
      </c>
      <c r="K48" s="23">
        <v>62</v>
      </c>
      <c r="L48" s="12" t="s">
        <v>743</v>
      </c>
      <c r="M48" s="17">
        <v>1</v>
      </c>
      <c r="N48" s="13" t="s">
        <v>712</v>
      </c>
    </row>
    <row r="49" ht="120.5" customHeight="1" spans="1:14">
      <c r="A49" s="10">
        <v>23</v>
      </c>
      <c r="B49" s="11" t="s">
        <v>744</v>
      </c>
      <c r="C49" s="24" t="s">
        <v>745</v>
      </c>
      <c r="D49" s="12" t="s">
        <v>746</v>
      </c>
      <c r="E49" s="12" t="s">
        <v>747</v>
      </c>
      <c r="F49" s="13" t="s">
        <v>654</v>
      </c>
      <c r="G49" s="14">
        <v>300</v>
      </c>
      <c r="H49" s="15">
        <v>300</v>
      </c>
      <c r="I49" s="15">
        <v>300</v>
      </c>
      <c r="J49" s="15">
        <v>300</v>
      </c>
      <c r="K49" s="15">
        <v>300</v>
      </c>
      <c r="L49" s="12" t="s">
        <v>748</v>
      </c>
      <c r="M49" s="17">
        <v>2</v>
      </c>
      <c r="N49" s="13" t="s">
        <v>712</v>
      </c>
    </row>
    <row r="50" ht="135.65" customHeight="1" spans="1:14">
      <c r="A50" s="10">
        <v>24</v>
      </c>
      <c r="B50" s="11" t="s">
        <v>749</v>
      </c>
      <c r="C50" s="24" t="s">
        <v>750</v>
      </c>
      <c r="D50" s="12" t="s">
        <v>751</v>
      </c>
      <c r="E50" s="12" t="s">
        <v>752</v>
      </c>
      <c r="F50" s="13" t="s">
        <v>654</v>
      </c>
      <c r="G50" s="22">
        <v>120</v>
      </c>
      <c r="H50" s="23">
        <v>120</v>
      </c>
      <c r="I50" s="23">
        <v>120</v>
      </c>
      <c r="J50" s="23">
        <v>120</v>
      </c>
      <c r="K50" s="23">
        <v>120</v>
      </c>
      <c r="L50" s="12" t="s">
        <v>743</v>
      </c>
      <c r="M50" s="17">
        <v>1</v>
      </c>
      <c r="N50" s="13" t="s">
        <v>712</v>
      </c>
    </row>
    <row r="51" ht="109" customHeight="1" spans="1:14">
      <c r="A51" s="10">
        <v>25</v>
      </c>
      <c r="B51" s="11" t="s">
        <v>753</v>
      </c>
      <c r="C51" s="12" t="s">
        <v>754</v>
      </c>
      <c r="D51" s="12" t="s">
        <v>755</v>
      </c>
      <c r="E51" s="12" t="s">
        <v>756</v>
      </c>
      <c r="F51" s="21" t="s">
        <v>654</v>
      </c>
      <c r="G51" s="14">
        <v>20</v>
      </c>
      <c r="H51" s="15">
        <v>20</v>
      </c>
      <c r="I51" s="15">
        <v>20</v>
      </c>
      <c r="J51" s="15">
        <v>20</v>
      </c>
      <c r="K51" s="15">
        <v>20</v>
      </c>
      <c r="L51" s="12" t="s">
        <v>757</v>
      </c>
      <c r="M51" s="17">
        <v>1</v>
      </c>
      <c r="N51" s="13" t="s">
        <v>712</v>
      </c>
    </row>
    <row r="52" ht="47" customHeight="1" spans="1:14">
      <c r="A52" s="20"/>
      <c r="B52" s="11" t="s">
        <v>758</v>
      </c>
      <c r="C52" s="16" t="s">
        <v>759</v>
      </c>
      <c r="D52" s="12" t="s">
        <v>760</v>
      </c>
      <c r="E52" s="19"/>
      <c r="F52" s="21" t="s">
        <v>654</v>
      </c>
      <c r="G52" s="14">
        <v>10</v>
      </c>
      <c r="H52" s="15">
        <v>10</v>
      </c>
      <c r="I52" s="15">
        <v>10</v>
      </c>
      <c r="J52" s="15">
        <v>10</v>
      </c>
      <c r="K52" s="15">
        <v>10</v>
      </c>
      <c r="L52" s="19"/>
      <c r="M52" s="17">
        <v>1</v>
      </c>
      <c r="N52" s="13" t="s">
        <v>712</v>
      </c>
    </row>
    <row r="53" ht="93.5" customHeight="1" spans="1:14">
      <c r="A53" s="10">
        <v>26</v>
      </c>
      <c r="B53" s="11" t="s">
        <v>761</v>
      </c>
      <c r="C53" s="12" t="s">
        <v>762</v>
      </c>
      <c r="D53" s="12" t="s">
        <v>763</v>
      </c>
      <c r="E53" s="12" t="s">
        <v>764</v>
      </c>
      <c r="F53" s="21" t="s">
        <v>654</v>
      </c>
      <c r="G53" s="14">
        <v>86</v>
      </c>
      <c r="H53" s="15">
        <v>86</v>
      </c>
      <c r="I53" s="15">
        <v>86</v>
      </c>
      <c r="J53" s="15">
        <v>86</v>
      </c>
      <c r="K53" s="15">
        <v>86</v>
      </c>
      <c r="L53" s="12" t="s">
        <v>765</v>
      </c>
      <c r="M53" s="17">
        <v>1</v>
      </c>
      <c r="N53" s="13" t="s">
        <v>74</v>
      </c>
    </row>
    <row r="54" ht="140.15" customHeight="1" spans="1:14">
      <c r="A54" s="10">
        <v>27</v>
      </c>
      <c r="B54" s="11" t="s">
        <v>766</v>
      </c>
      <c r="C54" s="12" t="s">
        <v>767</v>
      </c>
      <c r="D54" s="12" t="s">
        <v>768</v>
      </c>
      <c r="E54" s="12" t="s">
        <v>769</v>
      </c>
      <c r="F54" s="21" t="s">
        <v>29</v>
      </c>
      <c r="G54" s="14">
        <v>10</v>
      </c>
      <c r="H54" s="14">
        <v>10</v>
      </c>
      <c r="I54" s="14">
        <v>10</v>
      </c>
      <c r="J54" s="14">
        <v>10</v>
      </c>
      <c r="K54" s="14">
        <v>10</v>
      </c>
      <c r="L54" s="16" t="s">
        <v>770</v>
      </c>
      <c r="M54" s="17">
        <v>3</v>
      </c>
      <c r="N54" s="13" t="s">
        <v>74</v>
      </c>
    </row>
    <row r="55" ht="176.5" customHeight="1" spans="1:14">
      <c r="A55" s="10">
        <v>28</v>
      </c>
      <c r="B55" s="11" t="s">
        <v>771</v>
      </c>
      <c r="C55" s="12" t="s">
        <v>772</v>
      </c>
      <c r="D55" s="12" t="s">
        <v>773</v>
      </c>
      <c r="E55" s="12" t="s">
        <v>774</v>
      </c>
      <c r="F55" s="13" t="s">
        <v>29</v>
      </c>
      <c r="G55" s="14">
        <v>460</v>
      </c>
      <c r="H55" s="15">
        <v>437</v>
      </c>
      <c r="I55" s="15">
        <v>414</v>
      </c>
      <c r="J55" s="15">
        <v>391</v>
      </c>
      <c r="K55" s="15">
        <v>368</v>
      </c>
      <c r="L55" s="12" t="s">
        <v>775</v>
      </c>
      <c r="M55" s="17">
        <v>3</v>
      </c>
      <c r="N55" s="13" t="s">
        <v>595</v>
      </c>
    </row>
    <row r="56" ht="96.5" customHeight="1" spans="1:14">
      <c r="A56" s="10">
        <v>29</v>
      </c>
      <c r="B56" s="11" t="s">
        <v>776</v>
      </c>
      <c r="C56" s="12" t="s">
        <v>777</v>
      </c>
      <c r="D56" s="12" t="s">
        <v>778</v>
      </c>
      <c r="E56" s="12" t="s">
        <v>779</v>
      </c>
      <c r="F56" s="13" t="s">
        <v>780</v>
      </c>
      <c r="G56" s="22">
        <v>13</v>
      </c>
      <c r="H56" s="23">
        <v>12.5</v>
      </c>
      <c r="I56" s="23">
        <v>11.7</v>
      </c>
      <c r="J56" s="23">
        <v>11.1</v>
      </c>
      <c r="K56" s="23">
        <v>10.4</v>
      </c>
      <c r="L56" s="12" t="s">
        <v>699</v>
      </c>
      <c r="M56" s="17">
        <v>1</v>
      </c>
      <c r="N56" s="13" t="s">
        <v>595</v>
      </c>
    </row>
    <row r="57" ht="64.5" customHeight="1" spans="1:14">
      <c r="A57" s="20"/>
      <c r="B57" s="11" t="s">
        <v>781</v>
      </c>
      <c r="C57" s="12" t="s">
        <v>782</v>
      </c>
      <c r="D57" s="12" t="s">
        <v>783</v>
      </c>
      <c r="E57" s="19"/>
      <c r="F57" s="13" t="s">
        <v>780</v>
      </c>
      <c r="G57" s="14">
        <v>5</v>
      </c>
      <c r="H57" s="15">
        <v>4.8</v>
      </c>
      <c r="I57" s="15">
        <v>4.5</v>
      </c>
      <c r="J57" s="15">
        <v>4.3</v>
      </c>
      <c r="K57" s="15">
        <v>4</v>
      </c>
      <c r="L57" s="19"/>
      <c r="M57" s="17">
        <v>1</v>
      </c>
      <c r="N57" s="13" t="s">
        <v>595</v>
      </c>
    </row>
    <row r="58" ht="64.65" customHeight="1" spans="1:14">
      <c r="A58" s="20"/>
      <c r="B58" s="11" t="s">
        <v>784</v>
      </c>
      <c r="C58" s="12" t="s">
        <v>785</v>
      </c>
      <c r="D58" s="12" t="s">
        <v>786</v>
      </c>
      <c r="E58" s="19"/>
      <c r="F58" s="13" t="s">
        <v>780</v>
      </c>
      <c r="G58" s="14">
        <v>10</v>
      </c>
      <c r="H58" s="15">
        <v>9.5</v>
      </c>
      <c r="I58" s="15">
        <v>9</v>
      </c>
      <c r="J58" s="15">
        <v>8.5</v>
      </c>
      <c r="K58" s="15">
        <v>8</v>
      </c>
      <c r="L58" s="19"/>
      <c r="M58" s="17">
        <v>1</v>
      </c>
      <c r="N58" s="13" t="s">
        <v>595</v>
      </c>
    </row>
    <row r="59" ht="105.5" customHeight="1" spans="1:14">
      <c r="A59" s="10">
        <v>30</v>
      </c>
      <c r="B59" s="11" t="s">
        <v>787</v>
      </c>
      <c r="C59" s="25" t="s">
        <v>788</v>
      </c>
      <c r="D59" s="12" t="s">
        <v>789</v>
      </c>
      <c r="E59" s="12" t="s">
        <v>790</v>
      </c>
      <c r="F59" s="13" t="s">
        <v>780</v>
      </c>
      <c r="G59" s="14">
        <v>15</v>
      </c>
      <c r="H59" s="15">
        <v>14.3</v>
      </c>
      <c r="I59" s="15">
        <v>13.5</v>
      </c>
      <c r="J59" s="15">
        <v>12.8</v>
      </c>
      <c r="K59" s="15">
        <v>12</v>
      </c>
      <c r="L59" s="12" t="s">
        <v>791</v>
      </c>
      <c r="M59" s="17">
        <v>3</v>
      </c>
      <c r="N59" s="13" t="s">
        <v>595</v>
      </c>
    </row>
    <row r="60" ht="60.5" customHeight="1" spans="1:14">
      <c r="A60" s="20"/>
      <c r="B60" s="11" t="s">
        <v>792</v>
      </c>
      <c r="C60" s="24" t="s">
        <v>793</v>
      </c>
      <c r="D60" s="12" t="s">
        <v>794</v>
      </c>
      <c r="E60" s="19"/>
      <c r="F60" s="13" t="s">
        <v>780</v>
      </c>
      <c r="G60" s="14">
        <v>5</v>
      </c>
      <c r="H60" s="15">
        <v>4.8</v>
      </c>
      <c r="I60" s="15">
        <v>4.5</v>
      </c>
      <c r="J60" s="15">
        <v>4.3</v>
      </c>
      <c r="K60" s="15">
        <v>4</v>
      </c>
      <c r="L60" s="19"/>
      <c r="M60" s="17">
        <v>3</v>
      </c>
      <c r="N60" s="13" t="s">
        <v>595</v>
      </c>
    </row>
    <row r="61" ht="60.5" customHeight="1" spans="1:14">
      <c r="A61" s="20"/>
      <c r="B61" s="11" t="s">
        <v>795</v>
      </c>
      <c r="C61" s="24" t="s">
        <v>796</v>
      </c>
      <c r="D61" s="12" t="s">
        <v>797</v>
      </c>
      <c r="E61" s="19"/>
      <c r="F61" s="13" t="s">
        <v>780</v>
      </c>
      <c r="G61" s="14">
        <v>10</v>
      </c>
      <c r="H61" s="14">
        <v>9.5</v>
      </c>
      <c r="I61" s="14">
        <v>9</v>
      </c>
      <c r="J61" s="14">
        <v>8.5</v>
      </c>
      <c r="K61" s="14">
        <v>8</v>
      </c>
      <c r="L61" s="19"/>
      <c r="M61" s="17">
        <v>3</v>
      </c>
      <c r="N61" s="13" t="s">
        <v>595</v>
      </c>
    </row>
    <row r="62" ht="180.65" customHeight="1" spans="1:14">
      <c r="A62" s="10">
        <v>31</v>
      </c>
      <c r="B62" s="11" t="s">
        <v>798</v>
      </c>
      <c r="C62" s="24" t="s">
        <v>799</v>
      </c>
      <c r="D62" s="12" t="s">
        <v>800</v>
      </c>
      <c r="E62" s="12" t="s">
        <v>801</v>
      </c>
      <c r="F62" s="13" t="s">
        <v>654</v>
      </c>
      <c r="G62" s="14" t="s">
        <v>306</v>
      </c>
      <c r="H62" s="14" t="s">
        <v>306</v>
      </c>
      <c r="I62" s="14" t="s">
        <v>306</v>
      </c>
      <c r="J62" s="14" t="s">
        <v>306</v>
      </c>
      <c r="K62" s="14" t="s">
        <v>306</v>
      </c>
      <c r="L62" s="12" t="s">
        <v>802</v>
      </c>
      <c r="M62" s="17">
        <v>3</v>
      </c>
      <c r="N62" s="13" t="s">
        <v>595</v>
      </c>
    </row>
    <row r="63" ht="275.5" customHeight="1" spans="1:14">
      <c r="A63" s="10">
        <v>32</v>
      </c>
      <c r="B63" s="11" t="s">
        <v>803</v>
      </c>
      <c r="C63" s="12" t="s">
        <v>804</v>
      </c>
      <c r="D63" s="12" t="s">
        <v>805</v>
      </c>
      <c r="E63" s="12" t="s">
        <v>806</v>
      </c>
      <c r="F63" s="13" t="s">
        <v>807</v>
      </c>
      <c r="G63" s="12" t="s">
        <v>593</v>
      </c>
      <c r="H63" s="12" t="s">
        <v>593</v>
      </c>
      <c r="I63" s="12" t="s">
        <v>593</v>
      </c>
      <c r="J63" s="12" t="s">
        <v>593</v>
      </c>
      <c r="K63" s="12" t="s">
        <v>593</v>
      </c>
      <c r="L63" s="16" t="s">
        <v>808</v>
      </c>
      <c r="M63" s="17">
        <v>3</v>
      </c>
      <c r="N63" s="13" t="s">
        <v>595</v>
      </c>
    </row>
    <row r="64" ht="125.65" customHeight="1" spans="1:14">
      <c r="A64" s="10">
        <v>33</v>
      </c>
      <c r="B64" s="11" t="s">
        <v>809</v>
      </c>
      <c r="C64" s="12" t="s">
        <v>810</v>
      </c>
      <c r="D64" s="12" t="s">
        <v>811</v>
      </c>
      <c r="E64" s="12" t="s">
        <v>812</v>
      </c>
      <c r="F64" s="13" t="s">
        <v>654</v>
      </c>
      <c r="G64" s="16">
        <v>75</v>
      </c>
      <c r="H64" s="16">
        <v>72</v>
      </c>
      <c r="I64" s="16">
        <v>70</v>
      </c>
      <c r="J64" s="16">
        <v>68</v>
      </c>
      <c r="K64" s="16">
        <v>65</v>
      </c>
      <c r="L64" s="12" t="s">
        <v>813</v>
      </c>
      <c r="M64" s="17">
        <v>3</v>
      </c>
      <c r="N64" s="13" t="s">
        <v>37</v>
      </c>
    </row>
    <row r="65" ht="98.5" customHeight="1" spans="1:14">
      <c r="A65" s="10">
        <v>34</v>
      </c>
      <c r="B65" s="11" t="s">
        <v>814</v>
      </c>
      <c r="C65" s="12" t="s">
        <v>815</v>
      </c>
      <c r="D65" s="12" t="s">
        <v>816</v>
      </c>
      <c r="E65" s="16" t="s">
        <v>817</v>
      </c>
      <c r="F65" s="13" t="s">
        <v>654</v>
      </c>
      <c r="G65" s="14">
        <v>260</v>
      </c>
      <c r="H65" s="15">
        <v>247</v>
      </c>
      <c r="I65" s="15">
        <v>234</v>
      </c>
      <c r="J65" s="15">
        <v>221</v>
      </c>
      <c r="K65" s="15">
        <v>208</v>
      </c>
      <c r="L65" s="12" t="s">
        <v>818</v>
      </c>
      <c r="M65" s="17">
        <v>2</v>
      </c>
      <c r="N65" s="13" t="s">
        <v>819</v>
      </c>
    </row>
    <row r="66" ht="195.5" customHeight="1" spans="1:14">
      <c r="A66" s="10">
        <v>35</v>
      </c>
      <c r="B66" s="11" t="s">
        <v>820</v>
      </c>
      <c r="C66" s="12" t="s">
        <v>821</v>
      </c>
      <c r="D66" s="12" t="s">
        <v>822</v>
      </c>
      <c r="E66" s="16" t="s">
        <v>823</v>
      </c>
      <c r="F66" s="13" t="s">
        <v>824</v>
      </c>
      <c r="G66" s="12">
        <v>2</v>
      </c>
      <c r="H66" s="12">
        <v>2</v>
      </c>
      <c r="I66" s="12">
        <v>2</v>
      </c>
      <c r="J66" s="12">
        <v>2</v>
      </c>
      <c r="K66" s="12">
        <v>2</v>
      </c>
      <c r="L66" s="12" t="s">
        <v>825</v>
      </c>
      <c r="M66" s="17">
        <v>3</v>
      </c>
      <c r="N66" s="13" t="s">
        <v>819</v>
      </c>
    </row>
    <row r="67" ht="56.5" customHeight="1" spans="1:14">
      <c r="A67" s="20"/>
      <c r="B67" s="11" t="s">
        <v>826</v>
      </c>
      <c r="C67" s="16" t="s">
        <v>827</v>
      </c>
      <c r="D67" s="12" t="s">
        <v>828</v>
      </c>
      <c r="E67" s="19"/>
      <c r="F67" s="13" t="s">
        <v>829</v>
      </c>
      <c r="G67" s="12">
        <v>15</v>
      </c>
      <c r="H67" s="17">
        <v>15</v>
      </c>
      <c r="I67" s="12">
        <v>15</v>
      </c>
      <c r="J67" s="17">
        <v>15</v>
      </c>
      <c r="K67" s="12">
        <v>15</v>
      </c>
      <c r="L67" s="12" t="s">
        <v>830</v>
      </c>
      <c r="M67" s="17">
        <v>3</v>
      </c>
      <c r="N67" s="13" t="s">
        <v>819</v>
      </c>
    </row>
    <row r="68" ht="56.75" customHeight="1" spans="1:14">
      <c r="A68" s="10">
        <v>36</v>
      </c>
      <c r="B68" s="11" t="s">
        <v>831</v>
      </c>
      <c r="C68" s="12" t="s">
        <v>832</v>
      </c>
      <c r="D68" s="12" t="s">
        <v>833</v>
      </c>
      <c r="E68" s="12" t="s">
        <v>834</v>
      </c>
      <c r="F68" s="13" t="s">
        <v>29</v>
      </c>
      <c r="G68" s="13" t="s">
        <v>835</v>
      </c>
      <c r="H68" s="13" t="s">
        <v>835</v>
      </c>
      <c r="I68" s="13" t="s">
        <v>835</v>
      </c>
      <c r="J68" s="13" t="s">
        <v>835</v>
      </c>
      <c r="K68" s="13" t="s">
        <v>835</v>
      </c>
      <c r="L68" s="19"/>
      <c r="M68" s="17">
        <v>3</v>
      </c>
      <c r="N68" s="13" t="s">
        <v>819</v>
      </c>
    </row>
  </sheetData>
  <mergeCells count="22">
    <mergeCell ref="A1:M1"/>
    <mergeCell ref="A2:N2"/>
    <mergeCell ref="A3:M3"/>
    <mergeCell ref="A4:N4"/>
    <mergeCell ref="A5:N5"/>
    <mergeCell ref="A6:N6"/>
    <mergeCell ref="A7:N7"/>
    <mergeCell ref="A8:N8"/>
    <mergeCell ref="A9:N9"/>
    <mergeCell ref="A10:N10"/>
    <mergeCell ref="A13:A15"/>
    <mergeCell ref="A17:A19"/>
    <mergeCell ref="A21:A23"/>
    <mergeCell ref="A27:A28"/>
    <mergeCell ref="A31:A32"/>
    <mergeCell ref="A33:A34"/>
    <mergeCell ref="A44:A45"/>
    <mergeCell ref="A46:A47"/>
    <mergeCell ref="A51:A52"/>
    <mergeCell ref="A56:A58"/>
    <mergeCell ref="A59:A61"/>
    <mergeCell ref="A66:A67"/>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5</vt:i4>
      </vt:variant>
    </vt:vector>
  </HeadingPairs>
  <TitlesOfParts>
    <vt:vector size="5" baseType="lpstr">
      <vt:lpstr>康复类</vt:lpstr>
      <vt:lpstr>放射治疗类</vt:lpstr>
      <vt:lpstr>精神治疗类</vt:lpstr>
      <vt:lpstr>超声检查</vt:lpstr>
      <vt:lpstr>综合诊查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张宏</dc:creator>
  <cp:lastModifiedBy>Chloe4ever</cp:lastModifiedBy>
  <dcterms:created xsi:type="dcterms:W3CDTF">2026-03-04T17:57:00Z</dcterms:created>
  <dcterms:modified xsi:type="dcterms:W3CDTF">2026-04-01T11:39:13Z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2026-03-04T09:58:13Z</vt:filetime>
  </property>
  <property fmtid="{D5CDD505-2E9C-101B-9397-08002B2CF9AE}" pid="4" name="ICV">
    <vt:lpwstr>64A9992F762B4CCDB73121BF2C454B46_12</vt:lpwstr>
  </property>
  <property fmtid="{D5CDD505-2E9C-101B-9397-08002B2CF9AE}" pid="5" name="KSOProductBuildVer">
    <vt:lpwstr>2052-12.1.0.25225</vt:lpwstr>
  </property>
  <property fmtid="{D5CDD505-2E9C-101B-9397-08002B2CF9AE}" pid="6" name="CalculationRule">
    <vt:i4>0</vt:i4>
  </property>
</Properties>
</file>